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shoarau\Desktop\"/>
    </mc:Choice>
  </mc:AlternateContent>
  <xr:revisionPtr revIDLastSave="0" documentId="13_ncr:1_{3FD0B453-C565-49A5-B853-E636F83CB70C}" xr6:coauthVersionLast="36" xr6:coauthVersionMax="36" xr10:uidLastSave="{00000000-0000-0000-0000-000000000000}"/>
  <bookViews>
    <workbookView xWindow="0" yWindow="0" windowWidth="18440" windowHeight="5820" xr2:uid="{00000000-000D-0000-FFFF-FFFF00000000}"/>
  </bookViews>
  <sheets>
    <sheet name="MASTER BEE BEST-ALI " sheetId="7" r:id="rId1"/>
    <sheet name="MASTER CHIMIE" sheetId="9" r:id="rId2"/>
    <sheet name="MASTER ENERGIE" sheetId="10" r:id="rId3"/>
    <sheet name="MASTER INFO" sheetId="11" r:id="rId4"/>
    <sheet name="MASTER MATH" sheetId="12" r:id="rId5"/>
    <sheet name="MASTER RNET" sheetId="13" r:id="rId6"/>
  </sheets>
  <calcPr calcId="191029"/>
</workbook>
</file>

<file path=xl/calcChain.xml><?xml version="1.0" encoding="utf-8"?>
<calcChain xmlns="http://schemas.openxmlformats.org/spreadsheetml/2006/main">
  <c r="H74" i="13" l="1"/>
  <c r="H73" i="13"/>
  <c r="H62" i="13"/>
  <c r="H63" i="13"/>
  <c r="H64" i="13"/>
  <c r="H65" i="13"/>
  <c r="H66" i="13"/>
  <c r="H67" i="13"/>
  <c r="H68" i="13"/>
  <c r="H69" i="13"/>
  <c r="H70" i="13"/>
  <c r="H71" i="13"/>
  <c r="H61" i="13"/>
  <c r="G52" i="13"/>
  <c r="F52" i="13"/>
  <c r="E52" i="13"/>
  <c r="D52" i="13"/>
  <c r="H39" i="13"/>
  <c r="H40" i="13"/>
  <c r="H41" i="13"/>
  <c r="H42" i="13"/>
  <c r="H43" i="13"/>
  <c r="H45" i="13"/>
  <c r="H46" i="13"/>
  <c r="H38" i="13"/>
  <c r="H25" i="13"/>
  <c r="H26" i="13"/>
  <c r="H61" i="12"/>
  <c r="H62" i="12"/>
  <c r="H60" i="12"/>
  <c r="E64" i="12"/>
  <c r="F64" i="12"/>
  <c r="G64" i="12"/>
  <c r="D64" i="12"/>
  <c r="E120" i="11"/>
  <c r="E131" i="11" s="1"/>
  <c r="D131" i="11"/>
  <c r="G131" i="11"/>
  <c r="F126" i="11"/>
  <c r="E126" i="11"/>
  <c r="H126" i="11" s="1"/>
  <c r="F120" i="11"/>
  <c r="F131" i="11" s="1"/>
  <c r="G112" i="11"/>
  <c r="D112" i="11"/>
  <c r="H106" i="11"/>
  <c r="H103" i="11"/>
  <c r="H98" i="11"/>
  <c r="F108" i="11"/>
  <c r="E108" i="11"/>
  <c r="H108" i="11" s="1"/>
  <c r="F98" i="11"/>
  <c r="E98" i="11"/>
  <c r="F94" i="11"/>
  <c r="E94" i="11"/>
  <c r="H94" i="11" s="1"/>
  <c r="F90" i="11"/>
  <c r="H90" i="11" s="1"/>
  <c r="E90" i="11"/>
  <c r="F87" i="11"/>
  <c r="F112" i="11" s="1"/>
  <c r="E87" i="11"/>
  <c r="E112" i="11" s="1"/>
  <c r="H74" i="11"/>
  <c r="H71" i="11"/>
  <c r="H69" i="11"/>
  <c r="F76" i="11"/>
  <c r="E76" i="11"/>
  <c r="H76" i="11" s="1"/>
  <c r="F66" i="11"/>
  <c r="E66" i="11"/>
  <c r="H66" i="11" s="1"/>
  <c r="F62" i="11"/>
  <c r="E62" i="11"/>
  <c r="H62" i="11" s="1"/>
  <c r="F58" i="11"/>
  <c r="E58" i="11"/>
  <c r="H58" i="11" s="1"/>
  <c r="D52" i="11"/>
  <c r="F52" i="11"/>
  <c r="G52" i="11"/>
  <c r="E52" i="11"/>
  <c r="H39" i="11"/>
  <c r="H37" i="11"/>
  <c r="G47" i="11"/>
  <c r="F47" i="11"/>
  <c r="E47" i="11"/>
  <c r="H47" i="11" s="1"/>
  <c r="E43" i="11"/>
  <c r="H43" i="11" s="1"/>
  <c r="H64" i="12" l="1"/>
  <c r="H87" i="11"/>
  <c r="H112" i="11" s="1"/>
  <c r="H120" i="11"/>
  <c r="H131" i="11" s="1"/>
  <c r="H55" i="10"/>
  <c r="H56" i="10"/>
  <c r="D46" i="10"/>
  <c r="F46" i="10"/>
  <c r="G46" i="10"/>
  <c r="E46" i="10"/>
  <c r="H39" i="10"/>
  <c r="H46" i="10" s="1"/>
  <c r="H40" i="10"/>
  <c r="H38" i="10"/>
  <c r="H24" i="10"/>
  <c r="H25" i="10"/>
  <c r="H26" i="10"/>
  <c r="H27" i="10"/>
  <c r="H28" i="10"/>
  <c r="E40" i="9"/>
  <c r="F40" i="9"/>
  <c r="G40" i="9"/>
  <c r="H40" i="9"/>
  <c r="D40" i="9"/>
  <c r="H39" i="9"/>
  <c r="D88" i="13"/>
  <c r="H88" i="13"/>
  <c r="G80" i="13"/>
  <c r="F80" i="13"/>
  <c r="E80" i="13"/>
  <c r="D80" i="13"/>
  <c r="H79" i="13"/>
  <c r="H78" i="13"/>
  <c r="H77" i="13"/>
  <c r="H76" i="13"/>
  <c r="H75" i="13"/>
  <c r="H51" i="13"/>
  <c r="H50" i="13"/>
  <c r="H49" i="13"/>
  <c r="H47" i="13"/>
  <c r="H52" i="13" s="1"/>
  <c r="G31" i="13"/>
  <c r="F31" i="13"/>
  <c r="E31" i="13"/>
  <c r="D31" i="13"/>
  <c r="H30" i="13"/>
  <c r="H29" i="13"/>
  <c r="H28" i="13"/>
  <c r="H27" i="13"/>
  <c r="H24" i="13"/>
  <c r="H23" i="13"/>
  <c r="H63" i="12"/>
  <c r="G53" i="12"/>
  <c r="F53" i="12"/>
  <c r="E53" i="12"/>
  <c r="D53" i="12"/>
  <c r="H52" i="12"/>
  <c r="H51" i="12"/>
  <c r="H50" i="12"/>
  <c r="H49" i="12"/>
  <c r="H48" i="12"/>
  <c r="G40" i="12"/>
  <c r="F40" i="12"/>
  <c r="E40" i="12"/>
  <c r="D40" i="12"/>
  <c r="H39" i="12"/>
  <c r="H38" i="12"/>
  <c r="H37" i="12"/>
  <c r="H36" i="12"/>
  <c r="H34" i="12"/>
  <c r="G28" i="12"/>
  <c r="F28" i="12"/>
  <c r="E28" i="12"/>
  <c r="D28" i="12"/>
  <c r="H27" i="12"/>
  <c r="H26" i="12"/>
  <c r="H25" i="12"/>
  <c r="H24" i="12"/>
  <c r="H23" i="12"/>
  <c r="G79" i="11"/>
  <c r="F79" i="11"/>
  <c r="E79" i="11"/>
  <c r="D79" i="11"/>
  <c r="H23" i="11"/>
  <c r="D70" i="10"/>
  <c r="H69" i="10"/>
  <c r="H70" i="10" s="1"/>
  <c r="G62" i="10"/>
  <c r="F62" i="10"/>
  <c r="E62" i="10"/>
  <c r="D62" i="10"/>
  <c r="H61" i="10"/>
  <c r="H60" i="10"/>
  <c r="H59" i="10"/>
  <c r="H58" i="10"/>
  <c r="H57" i="10"/>
  <c r="H54" i="10"/>
  <c r="H45" i="10"/>
  <c r="H44" i="10"/>
  <c r="H43" i="10"/>
  <c r="H42" i="10"/>
  <c r="H41" i="10"/>
  <c r="G31" i="10"/>
  <c r="F31" i="10"/>
  <c r="E31" i="10"/>
  <c r="D31" i="10"/>
  <c r="H30" i="10"/>
  <c r="H29" i="10"/>
  <c r="H23" i="10"/>
  <c r="D62" i="9"/>
  <c r="H61" i="9"/>
  <c r="H62" i="9" s="1"/>
  <c r="G54" i="9"/>
  <c r="F54" i="9"/>
  <c r="E54" i="9"/>
  <c r="D54" i="9"/>
  <c r="H53" i="9"/>
  <c r="H52" i="9"/>
  <c r="H51" i="9"/>
  <c r="H50" i="9"/>
  <c r="H49" i="9"/>
  <c r="H48" i="9"/>
  <c r="H38" i="9"/>
  <c r="H37" i="9"/>
  <c r="H36" i="9"/>
  <c r="H35" i="9"/>
  <c r="H34" i="9"/>
  <c r="G28" i="9"/>
  <c r="F28" i="9"/>
  <c r="E28" i="9"/>
  <c r="D28" i="9"/>
  <c r="H27" i="9"/>
  <c r="H26" i="9"/>
  <c r="H25" i="9"/>
  <c r="H24" i="9"/>
  <c r="H23" i="9"/>
  <c r="D63" i="7"/>
  <c r="H54" i="7"/>
  <c r="E55" i="7"/>
  <c r="F55" i="7"/>
  <c r="G55" i="7"/>
  <c r="D55" i="7"/>
  <c r="E41" i="7"/>
  <c r="F41" i="7"/>
  <c r="G41" i="7"/>
  <c r="D41" i="7"/>
  <c r="H37" i="7"/>
  <c r="H38" i="7"/>
  <c r="H39" i="7"/>
  <c r="H40" i="7"/>
  <c r="H27" i="7"/>
  <c r="H28" i="7"/>
  <c r="E29" i="7"/>
  <c r="F29" i="7"/>
  <c r="G29" i="7"/>
  <c r="D29" i="7"/>
  <c r="H80" i="13" l="1"/>
  <c r="H31" i="13"/>
  <c r="H40" i="12"/>
  <c r="H53" i="12"/>
  <c r="H28" i="12"/>
  <c r="H79" i="11"/>
  <c r="H62" i="10"/>
  <c r="H31" i="10"/>
  <c r="H54" i="9"/>
  <c r="H28" i="9"/>
  <c r="H62" i="7" l="1"/>
  <c r="H63" i="7" s="1"/>
  <c r="H53" i="7"/>
  <c r="H52" i="7"/>
  <c r="H51" i="7"/>
  <c r="H50" i="7"/>
  <c r="H49" i="7"/>
  <c r="H36" i="7"/>
  <c r="H41" i="7" s="1"/>
  <c r="H26" i="7"/>
  <c r="H25" i="7"/>
  <c r="H24" i="7"/>
  <c r="H23" i="7"/>
  <c r="H55" i="7" l="1"/>
  <c r="H29" i="7"/>
  <c r="H28" i="11"/>
  <c r="H32" i="11"/>
  <c r="H24" i="11" l="1"/>
  <c r="H52" i="11" s="1"/>
</calcChain>
</file>

<file path=xl/sharedStrings.xml><?xml version="1.0" encoding="utf-8"?>
<sst xmlns="http://schemas.openxmlformats.org/spreadsheetml/2006/main" count="3314" uniqueCount="573">
  <si>
    <t xml:space="preserve">LISTE ELEMENTS </t>
  </si>
  <si>
    <t>type et nature de l'EPREUVE</t>
  </si>
  <si>
    <t>ECTS</t>
  </si>
  <si>
    <t>CM</t>
  </si>
  <si>
    <t>TD</t>
  </si>
  <si>
    <t>TP</t>
  </si>
  <si>
    <t>heures étudiant</t>
  </si>
  <si>
    <t>Total Heures
 étudiant</t>
  </si>
  <si>
    <t xml:space="preserve">BC 1 - </t>
  </si>
  <si>
    <t xml:space="preserve">BC 2 - </t>
  </si>
  <si>
    <t xml:space="preserve">BC 3 - </t>
  </si>
  <si>
    <t>BC 4 -</t>
  </si>
  <si>
    <t>BLOCS DE COMPETENCES (renseigner les blocs de la fiche RNCP) Merci d'indiquer les blocs concernés par les éléments.</t>
  </si>
  <si>
    <t xml:space="preserve"> </t>
  </si>
  <si>
    <t>Ecrit 1</t>
  </si>
  <si>
    <t>Ecrit 2</t>
  </si>
  <si>
    <t>Oral 1</t>
  </si>
  <si>
    <t>TP1</t>
  </si>
  <si>
    <t xml:space="preserve">Oral 1 </t>
  </si>
  <si>
    <t>Contrôle Terminal - Nature 
de l'épreuve</t>
  </si>
  <si>
    <t>Contrôle Terminal - Nature de l'épreuve</t>
  </si>
  <si>
    <t>Contrôle Continu - Nature de l'épreuve</t>
  </si>
  <si>
    <t>Coef</t>
  </si>
  <si>
    <t>Durée</t>
  </si>
  <si>
    <t>Contrôle Continu     -     Nature de l'épreuve</t>
  </si>
  <si>
    <t>Contrôle Terminal   -   Nature de l'épreuve</t>
  </si>
  <si>
    <t>EQUIVALENCES</t>
  </si>
  <si>
    <t>OF 2015-2019</t>
  </si>
  <si>
    <t>X</t>
  </si>
  <si>
    <t>Champ Sciences Technologies, Santé</t>
  </si>
  <si>
    <t>BC1</t>
  </si>
  <si>
    <t>BC2</t>
  </si>
  <si>
    <t>BC3</t>
  </si>
  <si>
    <t>BC4</t>
  </si>
  <si>
    <t>session  de rattrapage   -     Régime Général et Régime Spécial</t>
  </si>
  <si>
    <t>Régime Général - session 1</t>
  </si>
  <si>
    <t>Régime spécial - session 1</t>
  </si>
  <si>
    <t>Semestre 1</t>
  </si>
  <si>
    <t>Semestre 2</t>
  </si>
  <si>
    <t>Pour l'ensemble des UE, l'évaluation, que ce soit en CC ou en CT, peut se faire sous trois formes (écrite, orale, pratique).</t>
  </si>
  <si>
    <t xml:space="preserve">* Les notes de ces évaluations de session 1 sont conservées pour le calcul de la note de l'UE à l'issue de la session 2.  </t>
  </si>
  <si>
    <t>Pour chaque UE, est indiqué son type (M: majeure; m: mineure; T: transversale) ainsi que le nombre d'ECTS et les volumes horaires d'enseignement (CM, TD, TP et total).</t>
  </si>
  <si>
    <t>a= asynchrone</t>
  </si>
  <si>
    <t xml:space="preserve">Pour chaque évaluation, sont indiqués les coefficients pour le régime général et pour le régime spécifique des études. </t>
  </si>
  <si>
    <t>1,5*</t>
  </si>
  <si>
    <t>Semestre 3</t>
  </si>
  <si>
    <t>2*</t>
  </si>
  <si>
    <t>Semestre 4</t>
  </si>
  <si>
    <t>Expérience en milieu professionnel</t>
  </si>
  <si>
    <t>(1,5)(3)</t>
  </si>
  <si>
    <t>**deuxième chance au cours du semestre 1 et vaudra pour la session 1 et la session 2.</t>
  </si>
  <si>
    <t>Mention : Informatique</t>
  </si>
  <si>
    <t>Sécurité informatique</t>
  </si>
  <si>
    <t>Mention : Mathématiques</t>
  </si>
  <si>
    <t>Projet 3</t>
  </si>
  <si>
    <t>Pas de session 2</t>
  </si>
  <si>
    <t>x</t>
  </si>
  <si>
    <t>3*</t>
  </si>
  <si>
    <t>(6)(9)</t>
  </si>
  <si>
    <t>2,5*</t>
  </si>
  <si>
    <t>1*</t>
  </si>
  <si>
    <t>4*</t>
  </si>
  <si>
    <t>5*</t>
  </si>
  <si>
    <t>Diplôme : Master</t>
  </si>
  <si>
    <t>Parcours Type : M1 BEST-ALI, M2 BEST-ALI.</t>
  </si>
  <si>
    <t>Une évaluation de contrôle continu (CC) peut donner lieu à plusieurs interrogations/rendus et peut se dérouler pendant les heures d’enseignement prévues pour l’UE, en présentiel ou en distanciel. Ces évaluations ne font pas l’objet de convocation de la part de la scolarité vis-à-vis des étudiants et peuvent intervenir de manière inopinée. Une évaluation de contrôle terminal (CT) se déroule sur un temps limité, en présentiel ou en distanciel, en dehors des heures d'enseignement prévues pour l’UE. Ces évaluations font l’objet d’une convocation de la part de la scolarité vis-à-vis des étudiants et sont planifiées dans les emplois du temps. Pour l'ensemble des UE, l'évaluation, que ce soit en CC ou en CT, peut se faire sous trois formes (écrite, orale, pratique).</t>
  </si>
  <si>
    <t>Blocs de compétences</t>
  </si>
  <si>
    <t>Usages avancés et spécialisés des outils numériques</t>
  </si>
  <si>
    <t>Développement et intégration de savoirs hautement spécialisés</t>
  </si>
  <si>
    <t>Communication spécialisée pour le transfert de connaissances</t>
  </si>
  <si>
    <t xml:space="preserve">Appui à la transformation en contexte professionnel </t>
  </si>
  <si>
    <r>
      <t xml:space="preserve">M1 Biodiversité Écologie et Évolution (BEE)
</t>
    </r>
    <r>
      <rPr>
        <i/>
        <sz val="8"/>
        <color theme="1"/>
        <rFont val="Times New Roman"/>
        <family val="1"/>
      </rPr>
      <t>spécialité</t>
    </r>
    <r>
      <rPr>
        <b/>
        <sz val="8"/>
        <color theme="1"/>
        <rFont val="Times New Roman"/>
        <family val="1"/>
      </rPr>
      <t xml:space="preserve">  Biodiversité et ÉcoSystèmes Tropicaux (BEST)
</t>
    </r>
    <r>
      <rPr>
        <i/>
        <sz val="8"/>
        <color theme="1"/>
        <rFont val="Times New Roman"/>
        <family val="1"/>
      </rPr>
      <t>parcours</t>
    </r>
    <r>
      <rPr>
        <b/>
        <sz val="8"/>
        <color theme="1"/>
        <rFont val="Times New Roman"/>
        <family val="1"/>
      </rPr>
      <t xml:space="preserve"> Aquatiques Littoraux et Insulaires (ALI)</t>
    </r>
  </si>
  <si>
    <t xml:space="preserve">S4SVAL1    </t>
  </si>
  <si>
    <t>S4ET120</t>
  </si>
  <si>
    <t>Anglais</t>
  </si>
  <si>
    <t>S4SV120</t>
  </si>
  <si>
    <t>Écologie numérique 1</t>
  </si>
  <si>
    <t>S4SV121</t>
  </si>
  <si>
    <t>Dynamique et génétique des populations</t>
  </si>
  <si>
    <t>S4SV122</t>
  </si>
  <si>
    <t>Écologie évolutive</t>
  </si>
  <si>
    <t>S4SV123</t>
  </si>
  <si>
    <t>Biodiversité santé et environnement</t>
  </si>
  <si>
    <t>S4SV124</t>
  </si>
  <si>
    <t>Découverte du monde professionnel</t>
  </si>
  <si>
    <t xml:space="preserve">S4SVAL2    </t>
  </si>
  <si>
    <t xml:space="preserve">Semestre 2 </t>
  </si>
  <si>
    <t>S4ET220</t>
  </si>
  <si>
    <t>S4SV220</t>
  </si>
  <si>
    <t>Populations marines et cycles de vie</t>
  </si>
  <si>
    <t>S4SV221</t>
  </si>
  <si>
    <t>Récifs coralliens et milieux associés</t>
  </si>
  <si>
    <t>S4SV222</t>
  </si>
  <si>
    <t>Milieux hauturiers et mégafaune</t>
  </si>
  <si>
    <t>S4SV223</t>
  </si>
  <si>
    <t>SM5BA1</t>
  </si>
  <si>
    <r>
      <t xml:space="preserve">M2 Biodiversité Écologie et Évolution (BEE)
</t>
    </r>
    <r>
      <rPr>
        <b/>
        <i/>
        <sz val="8"/>
        <color theme="1"/>
        <rFont val="Times New Roman"/>
        <family val="1"/>
      </rPr>
      <t>spécialité</t>
    </r>
    <r>
      <rPr>
        <b/>
        <sz val="8"/>
        <color theme="1"/>
        <rFont val="Times New Roman"/>
        <family val="1"/>
      </rPr>
      <t xml:space="preserve">  Biodiversité et ÉcoSystèmes Tropicaux (BEST)
</t>
    </r>
    <r>
      <rPr>
        <b/>
        <i/>
        <sz val="8"/>
        <color theme="1"/>
        <rFont val="Times New Roman"/>
        <family val="1"/>
      </rPr>
      <t>parcours</t>
    </r>
    <r>
      <rPr>
        <b/>
        <sz val="8"/>
        <color theme="1"/>
        <rFont val="Times New Roman"/>
        <family val="1"/>
      </rPr>
      <t xml:space="preserve"> Aquatiques Littoraux et Insulaires (ALI)</t>
    </r>
  </si>
  <si>
    <t xml:space="preserve">SM4BA1  </t>
  </si>
  <si>
    <t xml:space="preserve">S5SVAL3     </t>
  </si>
  <si>
    <t xml:space="preserve"> Semestre 3  </t>
  </si>
  <si>
    <t>S5ET320</t>
  </si>
  <si>
    <t>S5SV320</t>
  </si>
  <si>
    <t>Écologie numérique 2</t>
  </si>
  <si>
    <t>S5SV321</t>
  </si>
  <si>
    <t>Changements globaux et perturbations</t>
  </si>
  <si>
    <t>S5SV322</t>
  </si>
  <si>
    <t>Écologie évolutive, phylogéographie et conservation</t>
  </si>
  <si>
    <t>S5SV323</t>
  </si>
  <si>
    <t>Études environnementales et valorisation</t>
  </si>
  <si>
    <t>S5SV324</t>
  </si>
  <si>
    <t>Droit, économie et sociologie de l'environnement</t>
  </si>
  <si>
    <t xml:space="preserve">S5SVAL4     </t>
  </si>
  <si>
    <t xml:space="preserve">Semestre  4 </t>
  </si>
  <si>
    <t>S5SV420</t>
  </si>
  <si>
    <t>Mention : Biologie Ecologie et Evolution</t>
  </si>
  <si>
    <t>seconde chance</t>
  </si>
  <si>
    <t>S4BL101+S4BL105</t>
  </si>
  <si>
    <t>(5)(7)</t>
  </si>
  <si>
    <t>(4)(5)</t>
  </si>
  <si>
    <t>S4BL103+S4BL108</t>
  </si>
  <si>
    <t>S4BL104+S4BL106</t>
  </si>
  <si>
    <t>S4ET101</t>
  </si>
  <si>
    <t>S4BL107+S4CH201</t>
  </si>
  <si>
    <t>(4)(7)</t>
  </si>
  <si>
    <t>(3)(5)</t>
  </si>
  <si>
    <t>2,4*</t>
  </si>
  <si>
    <t>S4BL201</t>
  </si>
  <si>
    <t>S4CH201+S4BL203+S4BL202</t>
  </si>
  <si>
    <t>S4BL204+S4BL205+S4CH201</t>
  </si>
  <si>
    <t>S4ET205</t>
  </si>
  <si>
    <t>S5BL301 + S5ET302</t>
  </si>
  <si>
    <t>S5BL304 + S5BL307</t>
  </si>
  <si>
    <t>S5BL302 + S5BL305</t>
  </si>
  <si>
    <t>S5BL303 + S5BL306</t>
  </si>
  <si>
    <t>S5ET401</t>
  </si>
  <si>
    <t>Mention : Chimie et Sciences du Vivant</t>
  </si>
  <si>
    <t>Parcours Type : M1 Chimie, M2 Chimie.</t>
  </si>
  <si>
    <t xml:space="preserve">SM4CH1 </t>
  </si>
  <si>
    <r>
      <t xml:space="preserve">M1  Chimie et Sciences du Vivant
</t>
    </r>
    <r>
      <rPr>
        <b/>
        <i/>
        <sz val="8"/>
        <rFont val="Times New Roman"/>
        <family val="1"/>
      </rPr>
      <t>parcours</t>
    </r>
    <r>
      <rPr>
        <b/>
        <sz val="8"/>
        <rFont val="Times New Roman"/>
        <family val="1"/>
      </rPr>
      <t xml:space="preserve"> Valorisation chimique et biotechnologique de la biodiversité tropicale</t>
    </r>
  </si>
  <si>
    <t xml:space="preserve">S4CV1      </t>
  </si>
  <si>
    <t>S4AN107</t>
  </si>
  <si>
    <t>S4ET121</t>
  </si>
  <si>
    <t>S4SV1201</t>
  </si>
  <si>
    <t>Chimie numérique</t>
  </si>
  <si>
    <t>S4CH120</t>
  </si>
  <si>
    <t>Sources, diversités, production, rôles des produits naturels</t>
  </si>
  <si>
    <t>S4CH121</t>
  </si>
  <si>
    <t>Extraction et purification des produits naturels</t>
  </si>
  <si>
    <t>S4CH122</t>
  </si>
  <si>
    <t>Mécanismes de base en chimie organique</t>
  </si>
  <si>
    <t>6*</t>
  </si>
  <si>
    <t>S4BL101</t>
  </si>
  <si>
    <t>S4VH101</t>
  </si>
  <si>
    <t>S4CH102</t>
  </si>
  <si>
    <t>Sans équivalence</t>
  </si>
  <si>
    <t xml:space="preserve">S4CV2      </t>
  </si>
  <si>
    <t>S4CH220</t>
  </si>
  <si>
    <t>RMN appliquée à la caractérisation des produits naturels</t>
  </si>
  <si>
    <t>S4CH221</t>
  </si>
  <si>
    <t>Spectrométrie de masse appliquée aux produits naturels</t>
  </si>
  <si>
    <t>S4CH222</t>
  </si>
  <si>
    <t>De la forêt aux molécules d'intérêt : expérimentation</t>
  </si>
  <si>
    <t>S4CH223</t>
  </si>
  <si>
    <t>Cultures microbiennes</t>
  </si>
  <si>
    <t>S4CH224</t>
  </si>
  <si>
    <t>Chimie verte, produits naturels : une synergie en plein essor</t>
  </si>
  <si>
    <t>S4CH225</t>
  </si>
  <si>
    <t>pas de session 2</t>
  </si>
  <si>
    <t>S4CH202</t>
  </si>
  <si>
    <t>S4CH203</t>
  </si>
  <si>
    <t>SM5CH1</t>
  </si>
  <si>
    <r>
      <t xml:space="preserve">M2 Chimie et Sciences du Vivant
</t>
    </r>
    <r>
      <rPr>
        <b/>
        <i/>
        <sz val="8"/>
        <rFont val="Times New Roman"/>
        <family val="1"/>
      </rPr>
      <t>parcours</t>
    </r>
    <r>
      <rPr>
        <b/>
        <sz val="8"/>
        <rFont val="Times New Roman"/>
        <family val="1"/>
      </rPr>
      <t xml:space="preserve"> Valorisation chimique et biotechnologique de la biodiversité tropicale</t>
    </r>
  </si>
  <si>
    <t xml:space="preserve">S5VC3  </t>
  </si>
  <si>
    <t>S5ET321</t>
  </si>
  <si>
    <t>S5CH320</t>
  </si>
  <si>
    <t>Applications aux secteurs pharmaceutique et cosmétique</t>
  </si>
  <si>
    <t>S5CH321</t>
  </si>
  <si>
    <t>Applications aux secteurs agro-alimentaire et écologique</t>
  </si>
  <si>
    <t>S5CH322</t>
  </si>
  <si>
    <t>Synthèse et transformation chimique des produits naturels</t>
  </si>
  <si>
    <t>S5CH323</t>
  </si>
  <si>
    <t>Cultures microbiennes appliquées aux biotechnologies</t>
  </si>
  <si>
    <t>S5CH308</t>
  </si>
  <si>
    <t>S5CH307</t>
  </si>
  <si>
    <t>S5CH309</t>
  </si>
  <si>
    <t>S5CH310</t>
  </si>
  <si>
    <t xml:space="preserve">S5VC4  </t>
  </si>
  <si>
    <t>S5CH420</t>
  </si>
  <si>
    <t>15*</t>
  </si>
  <si>
    <t>S5CH401</t>
  </si>
  <si>
    <t>Mention : Energie</t>
  </si>
  <si>
    <t>Parcours Type : M1 Energie, M2 Energie.</t>
  </si>
  <si>
    <t>M1 Énergie</t>
  </si>
  <si>
    <t xml:space="preserve">SM4EN1  </t>
  </si>
  <si>
    <t>S4EN1</t>
  </si>
  <si>
    <t>S4ET122</t>
  </si>
  <si>
    <t>Anglais universitaire et pré-professionnel</t>
  </si>
  <si>
    <t>S4PH120</t>
  </si>
  <si>
    <t>Simulation numérique et multiphysique</t>
  </si>
  <si>
    <t>S4PH121</t>
  </si>
  <si>
    <t>Les acteurs de l'énergie (cadre réglementaire et législatif)</t>
  </si>
  <si>
    <t>S4PH122</t>
  </si>
  <si>
    <t>Énergies PV et éolienne</t>
  </si>
  <si>
    <t>S4PH123</t>
  </si>
  <si>
    <t>Contrôle des systèmes dans l'espace d'état</t>
  </si>
  <si>
    <t>S4PH124</t>
  </si>
  <si>
    <t>Énergie appliquée</t>
  </si>
  <si>
    <t>S4PH125</t>
  </si>
  <si>
    <t>Chaîne de mesure</t>
  </si>
  <si>
    <t>S4PH126</t>
  </si>
  <si>
    <t>Récupération d'énergie RF (ondes guidées)</t>
  </si>
  <si>
    <t>S4PH203</t>
  </si>
  <si>
    <t>S4PH103</t>
  </si>
  <si>
    <t>S4PH107</t>
  </si>
  <si>
    <t>S4PH104</t>
  </si>
  <si>
    <t>S4EN2</t>
  </si>
  <si>
    <t>S4PH220</t>
  </si>
  <si>
    <t>Rayonnement solaire et transfert</t>
  </si>
  <si>
    <t>S4PH221</t>
  </si>
  <si>
    <t>Dynamique des fluides</t>
  </si>
  <si>
    <t>S4PH222</t>
  </si>
  <si>
    <t>Optimisation de systèmes énergétiques</t>
  </si>
  <si>
    <t>S4PH223</t>
  </si>
  <si>
    <t>Vecteur H2 et systèmes de stockage</t>
  </si>
  <si>
    <t>S4PH224</t>
  </si>
  <si>
    <t>Architecture des réseaux bas débit, basse consommation</t>
  </si>
  <si>
    <t>S4PH225</t>
  </si>
  <si>
    <t>Réseau intelligent: transmissions et protocoles pour la basse consommation</t>
  </si>
  <si>
    <t>S4PH226</t>
  </si>
  <si>
    <t>Simulation numérique - TESF</t>
  </si>
  <si>
    <t>S4PH227</t>
  </si>
  <si>
    <t>Projet (expérience en milieu professionnel)</t>
  </si>
  <si>
    <t>S4PH105</t>
  </si>
  <si>
    <t>S4PH201</t>
  </si>
  <si>
    <t>SM5EN1</t>
  </si>
  <si>
    <t>M2 Énergie</t>
  </si>
  <si>
    <t xml:space="preserve">S5EN3     </t>
  </si>
  <si>
    <t>S5ET322</t>
  </si>
  <si>
    <t>S5PH320</t>
  </si>
  <si>
    <t>Changements climatiques et impacts</t>
  </si>
  <si>
    <t>S5PH321</t>
  </si>
  <si>
    <t>Enjeux du changement climatique et développement durable</t>
  </si>
  <si>
    <t>S5PH322</t>
  </si>
  <si>
    <t>Diagnostic des systèmes</t>
  </si>
  <si>
    <t>S5PH323</t>
  </si>
  <si>
    <t>Gestion d'énergie dans les réseaux électriques (Smartgrid)</t>
  </si>
  <si>
    <t>S5PH324</t>
  </si>
  <si>
    <t xml:space="preserve">Services réseaux pour périphériques contraints </t>
  </si>
  <si>
    <t>S5PH325</t>
  </si>
  <si>
    <t>Réseau et sécurité</t>
  </si>
  <si>
    <t>S5PH326</t>
  </si>
  <si>
    <t>Droit de l'énergie et géopolitique de l'environnement</t>
  </si>
  <si>
    <t>S5AN308</t>
  </si>
  <si>
    <t>S5PH307</t>
  </si>
  <si>
    <t xml:space="preserve">S5EN4    </t>
  </si>
  <si>
    <t>S5PH420</t>
  </si>
  <si>
    <t>S5GE401</t>
  </si>
  <si>
    <t>Parcours Type : M1 Informatique, M2 Informatique.</t>
  </si>
  <si>
    <t xml:space="preserve">SM4IN1  </t>
  </si>
  <si>
    <r>
      <t xml:space="preserve">M1 Informatique
</t>
    </r>
    <r>
      <rPr>
        <i/>
        <sz val="8"/>
        <rFont val="Times New Roman"/>
        <family val="1"/>
      </rPr>
      <t>spécialité</t>
    </r>
    <r>
      <rPr>
        <sz val="8"/>
        <rFont val="Times New Roman"/>
        <family val="1"/>
      </rPr>
      <t xml:space="preserve"> Ingénierie informatique 
</t>
    </r>
    <r>
      <rPr>
        <i/>
        <sz val="8"/>
        <rFont val="Times New Roman"/>
        <family val="1"/>
      </rPr>
      <t>spécialité</t>
    </r>
    <r>
      <rPr>
        <sz val="8"/>
        <rFont val="Times New Roman"/>
        <family val="1"/>
      </rPr>
      <t xml:space="preserve"> Ingénierie informatique par alternance
</t>
    </r>
    <r>
      <rPr>
        <i/>
        <sz val="8"/>
        <rFont val="Times New Roman"/>
        <family val="1"/>
      </rPr>
      <t>spécialité</t>
    </r>
    <r>
      <rPr>
        <sz val="8"/>
        <rFont val="Times New Roman"/>
        <family val="1"/>
      </rPr>
      <t xml:space="preserve"> Métiers de l'éducation (FST/INSPE)
</t>
    </r>
    <r>
      <rPr>
        <i/>
        <sz val="8"/>
        <rFont val="Times New Roman"/>
        <family val="1"/>
      </rPr>
      <t>spécialité</t>
    </r>
    <r>
      <rPr>
        <sz val="8"/>
        <rFont val="Times New Roman"/>
        <family val="1"/>
      </rPr>
      <t xml:space="preserve"> Métièrs de l'ingénieur (FST/ESIROI)</t>
    </r>
  </si>
  <si>
    <t xml:space="preserve">S4IN1    </t>
  </si>
  <si>
    <t>Ecrit 3</t>
  </si>
  <si>
    <t>Ecrit 4</t>
  </si>
  <si>
    <t>S4ET123</t>
  </si>
  <si>
    <t>S4IN120</t>
  </si>
  <si>
    <t>Gestion et fouille de données</t>
  </si>
  <si>
    <t>Fouille de données et apprentissage automatique 1</t>
  </si>
  <si>
    <t>Bases de données avancées</t>
  </si>
  <si>
    <t>Web data</t>
  </si>
  <si>
    <t>S4IN121</t>
  </si>
  <si>
    <t>Développement logiciel</t>
  </si>
  <si>
    <t>Développement pour mobiles</t>
  </si>
  <si>
    <t>Programmation objet avancée</t>
  </si>
  <si>
    <t>Middleware</t>
  </si>
  <si>
    <t>S4IN122</t>
  </si>
  <si>
    <t>Internet nouvelle génération</t>
  </si>
  <si>
    <t>Réseaux en exploitation</t>
  </si>
  <si>
    <t xml:space="preserve">Réseaux et services </t>
  </si>
  <si>
    <t>Systèmes mobiles connectés</t>
  </si>
  <si>
    <t>Objectif IPv6</t>
  </si>
  <si>
    <t>S4IN123</t>
  </si>
  <si>
    <t>Création d'entreprise</t>
  </si>
  <si>
    <t xml:space="preserve">spécialité Ingénierie informatique  </t>
  </si>
  <si>
    <t>S4IN124</t>
  </si>
  <si>
    <t>Projet 1</t>
  </si>
  <si>
    <t>Communication scientifique et technique</t>
  </si>
  <si>
    <t>Expérience entreprise ou TER</t>
  </si>
  <si>
    <t>S4IN1A</t>
  </si>
  <si>
    <t>spécialité Ingénierie informatique par alternance</t>
  </si>
  <si>
    <t>S4IN125</t>
  </si>
  <si>
    <t>Alternance en entreprise 1</t>
  </si>
  <si>
    <t xml:space="preserve">Alternance en entreprise </t>
  </si>
  <si>
    <t>S4IN1E</t>
  </si>
  <si>
    <t>spécialité Métiers de l'enseignement</t>
  </si>
  <si>
    <t>S4EP120</t>
  </si>
  <si>
    <t>Pratique éducative 1</t>
  </si>
  <si>
    <t>Algorhimique</t>
  </si>
  <si>
    <t>TER</t>
  </si>
  <si>
    <t xml:space="preserve">    Cadre et contexte 1</t>
  </si>
  <si>
    <t xml:space="preserve">S4IN2   </t>
  </si>
  <si>
    <t>S4IN220</t>
  </si>
  <si>
    <t>Ingénierie et découverte de connaissances</t>
  </si>
  <si>
    <t>Fouille de données et apprentissage automatique 2</t>
  </si>
  <si>
    <t>Web sémantique</t>
  </si>
  <si>
    <t>Défi analyse de données</t>
  </si>
  <si>
    <t>S4IN221</t>
  </si>
  <si>
    <t>Développement logiciel avancé</t>
  </si>
  <si>
    <t>Algorithmique avancée</t>
  </si>
  <si>
    <t>Développement Web serveur</t>
  </si>
  <si>
    <t>Système multiagent</t>
  </si>
  <si>
    <t>S4IN222</t>
  </si>
  <si>
    <t>Nouveaux services de communication</t>
  </si>
  <si>
    <t>Ingénierie des contenus multimédia</t>
  </si>
  <si>
    <t>Distribution de contenus</t>
  </si>
  <si>
    <t>S4IN223</t>
  </si>
  <si>
    <t>S4IN224</t>
  </si>
  <si>
    <t xml:space="preserve">Projet 2 </t>
  </si>
  <si>
    <t>S4IN225</t>
  </si>
  <si>
    <t>Alternance en entreprise 2</t>
  </si>
  <si>
    <t>S4IN2E</t>
  </si>
  <si>
    <t>S4EP220</t>
  </si>
  <si>
    <t>Pratique éducative  2</t>
  </si>
  <si>
    <t>Cadre et contexte 2</t>
  </si>
  <si>
    <t>SM5IN1</t>
  </si>
  <si>
    <r>
      <t xml:space="preserve">M2 Informatique
</t>
    </r>
    <r>
      <rPr>
        <i/>
        <sz val="8"/>
        <rFont val="Times New Roman"/>
        <family val="1"/>
      </rPr>
      <t>spécialité</t>
    </r>
    <r>
      <rPr>
        <sz val="8"/>
        <rFont val="Times New Roman"/>
        <family val="1"/>
      </rPr>
      <t xml:space="preserve"> Ingénierie informatique 
</t>
    </r>
    <r>
      <rPr>
        <i/>
        <sz val="8"/>
        <rFont val="Times New Roman"/>
        <family val="1"/>
      </rPr>
      <t>spécialité</t>
    </r>
    <r>
      <rPr>
        <sz val="8"/>
        <rFont val="Times New Roman"/>
        <family val="1"/>
      </rPr>
      <t xml:space="preserve"> Ingénierie informatique par alternance
</t>
    </r>
    <r>
      <rPr>
        <i/>
        <sz val="8"/>
        <rFont val="Times New Roman"/>
        <family val="1"/>
      </rPr>
      <t>spécialité</t>
    </r>
    <r>
      <rPr>
        <sz val="8"/>
        <rFont val="Times New Roman"/>
        <family val="1"/>
      </rPr>
      <t xml:space="preserve"> Métiers de l'éducation (FST/INSPE)
</t>
    </r>
    <r>
      <rPr>
        <i/>
        <sz val="8"/>
        <rFont val="Times New Roman"/>
        <family val="1"/>
      </rPr>
      <t>spécialité</t>
    </r>
    <r>
      <rPr>
        <sz val="8"/>
        <rFont val="Times New Roman"/>
        <family val="1"/>
      </rPr>
      <t xml:space="preserve"> Métièrs de l'ingénieur (FST/ESIROI)</t>
    </r>
  </si>
  <si>
    <t xml:space="preserve">S5IN3   </t>
  </si>
  <si>
    <t>S5IN320</t>
  </si>
  <si>
    <t>Données, connaissances et décision</t>
  </si>
  <si>
    <t>Fouille de données et apprentissage automatique 3</t>
  </si>
  <si>
    <t>Logique de description</t>
  </si>
  <si>
    <t>S5IN321</t>
  </si>
  <si>
    <t>Informatique mobile et communicante</t>
  </si>
  <si>
    <t>Vérification logicielle</t>
  </si>
  <si>
    <t>Réseaux modernes</t>
  </si>
  <si>
    <t>Systèmes collectifs adaptatifs</t>
  </si>
  <si>
    <t>S5IN322</t>
  </si>
  <si>
    <t>Systèmes d'information</t>
  </si>
  <si>
    <t>Développement de systèmes d'information</t>
  </si>
  <si>
    <t>Services web et informatique en nuage</t>
  </si>
  <si>
    <t>S5IN323</t>
  </si>
  <si>
    <t>Méthodes de travail en entreprise</t>
  </si>
  <si>
    <t>Gestion de projet informatique</t>
  </si>
  <si>
    <t>Méthodologie de la recherche</t>
  </si>
  <si>
    <t>S5IN324</t>
  </si>
  <si>
    <t>S5IN325</t>
  </si>
  <si>
    <t>Alternance en entreprise 3</t>
  </si>
  <si>
    <t>S5EP320</t>
  </si>
  <si>
    <t>Pratique éducative 3</t>
  </si>
  <si>
    <t>Cadre et contexte 3</t>
  </si>
  <si>
    <t>Didactique de l'informatique</t>
  </si>
  <si>
    <t xml:space="preserve">S5IN4   </t>
  </si>
  <si>
    <t>spécialité Ingénierie informatique  
spécialité Ingénierie informatique par alternance</t>
  </si>
  <si>
    <t>S5IN420</t>
  </si>
  <si>
    <t xml:space="preserve">    Atelier de professionnalisation</t>
  </si>
  <si>
    <t>Entreprise et innovation</t>
  </si>
  <si>
    <t>Apprentissage tout le long de la vie professionnelle</t>
  </si>
  <si>
    <t xml:space="preserve">S5IN4E    </t>
  </si>
  <si>
    <t>S5EP420</t>
  </si>
  <si>
    <t>Expérience en milieu éducatif</t>
  </si>
  <si>
    <t>Cadre et contexte 4</t>
  </si>
  <si>
    <t>Stage d’observation et de pratique accompagnée (SOPA)</t>
  </si>
  <si>
    <t>2* 30mn</t>
  </si>
  <si>
    <t>2* 35mn</t>
  </si>
  <si>
    <t>2* 35 mn</t>
  </si>
  <si>
    <t>30*</t>
  </si>
  <si>
    <t>S4IN101</t>
  </si>
  <si>
    <t>S4IN102</t>
  </si>
  <si>
    <t>S4IN103</t>
  </si>
  <si>
    <t>S4IN104</t>
  </si>
  <si>
    <t>S4IN105</t>
  </si>
  <si>
    <t>S4IN106</t>
  </si>
  <si>
    <t>S4IN203</t>
  </si>
  <si>
    <t>4* 25 mn</t>
  </si>
  <si>
    <t>4* 25mn</t>
  </si>
  <si>
    <t>4* 35mn</t>
  </si>
  <si>
    <t>4* 35 mn</t>
  </si>
  <si>
    <t>S4IN202</t>
  </si>
  <si>
    <t>S4IN206</t>
  </si>
  <si>
    <t>S4IN205</t>
  </si>
  <si>
    <t>S4EP201</t>
  </si>
  <si>
    <t>6* 45 mn</t>
  </si>
  <si>
    <t>6* 35mn</t>
  </si>
  <si>
    <t>6* 35 mn</t>
  </si>
  <si>
    <t>S5EP302</t>
  </si>
  <si>
    <t>S5EP301</t>
  </si>
  <si>
    <t>S5IN304</t>
  </si>
  <si>
    <t>S5IN303</t>
  </si>
  <si>
    <t>S5IN301</t>
  </si>
  <si>
    <t>25*</t>
  </si>
  <si>
    <t>S5IN401 ou S5IN402</t>
  </si>
  <si>
    <t>Parcours Type : M1 Mathématiques, M2 Mathématiques</t>
  </si>
  <si>
    <t xml:space="preserve">SM4MA1 </t>
  </si>
  <si>
    <t>M1 Mathématiques</t>
  </si>
  <si>
    <t xml:space="preserve">S4MA1    </t>
  </si>
  <si>
    <t>S4ET124</t>
  </si>
  <si>
    <t>S4MA120</t>
  </si>
  <si>
    <t>Analyse fonctionnelle</t>
  </si>
  <si>
    <t>S4MA121</t>
  </si>
  <si>
    <t>Représentation linéaire des groupes finis</t>
  </si>
  <si>
    <t>S4MA122</t>
  </si>
  <si>
    <t>Théorie des corps</t>
  </si>
  <si>
    <t>S4MA123</t>
  </si>
  <si>
    <t>Géométrie différentielle</t>
  </si>
  <si>
    <t>S4MA2   S4YMA2</t>
  </si>
  <si>
    <t>S4MA220</t>
  </si>
  <si>
    <t>Analyse complexe</t>
  </si>
  <si>
    <t>S4MA221</t>
  </si>
  <si>
    <t>Calcul scientifique</t>
  </si>
  <si>
    <t>S4MA222</t>
  </si>
  <si>
    <t>Probabilités</t>
  </si>
  <si>
    <t>S4MA223</t>
  </si>
  <si>
    <t>Analyse de Fourier</t>
  </si>
  <si>
    <t>S4IN2211</t>
  </si>
  <si>
    <t xml:space="preserve">Algorithmique avancée </t>
  </si>
  <si>
    <t>S4MA224</t>
  </si>
  <si>
    <t>Projet</t>
  </si>
  <si>
    <t xml:space="preserve">SM5MA1 </t>
  </si>
  <si>
    <t>M2 Mathématiques</t>
  </si>
  <si>
    <t xml:space="preserve">S5MA3    </t>
  </si>
  <si>
    <t>S5MA320</t>
  </si>
  <si>
    <t>Logique</t>
  </si>
  <si>
    <t>S5MA321</t>
  </si>
  <si>
    <t>Automates</t>
  </si>
  <si>
    <t>S5IN3211</t>
  </si>
  <si>
    <t>S5MA323</t>
  </si>
  <si>
    <t>Théorie des graphes</t>
  </si>
  <si>
    <t>S5MA324</t>
  </si>
  <si>
    <t xml:space="preserve">S5MA4     </t>
  </si>
  <si>
    <t>S5MA420</t>
  </si>
  <si>
    <t>Combinatoire avancée</t>
  </si>
  <si>
    <t>S5MA421</t>
  </si>
  <si>
    <t>Histoire des mathématiques</t>
  </si>
  <si>
    <t>S5MA422</t>
  </si>
  <si>
    <t>S5MA423</t>
  </si>
  <si>
    <t>Seconde chance</t>
  </si>
  <si>
    <t>S4MA101</t>
  </si>
  <si>
    <t>S4MA104</t>
  </si>
  <si>
    <t>S4MA103</t>
  </si>
  <si>
    <t>S4MA102</t>
  </si>
  <si>
    <t>S5MA303</t>
  </si>
  <si>
    <t>S5MA302</t>
  </si>
  <si>
    <t>S5MA301</t>
  </si>
  <si>
    <t>S5MA402</t>
  </si>
  <si>
    <t>S5MA403</t>
  </si>
  <si>
    <t>S5MA404</t>
  </si>
  <si>
    <t>Spécialité : Ressources et risques Naturels des Environnements Tropicaux (RNET)</t>
  </si>
  <si>
    <t>Mention : Sciences de la Terre, de Planètes et Environnement (STPE)</t>
  </si>
  <si>
    <t>Parcours Type : M1 RNET, M2 Atmosphère-Climat, Géomatique-Télédétection, Géophysique, Hydrogéologie-Sol-Environnement.</t>
  </si>
  <si>
    <t xml:space="preserve">SM4ER1  </t>
  </si>
  <si>
    <r>
      <t xml:space="preserve">Master Sciences de la Terre, des Planètes et Environnements -spécialité -Ressources et risques Naturels des Environnements Tropicaux (RNET)
</t>
    </r>
    <r>
      <rPr>
        <sz val="8"/>
        <rFont val="Times New Roman"/>
        <family val="1"/>
      </rPr>
      <t xml:space="preserve">parcours </t>
    </r>
    <r>
      <rPr>
        <b/>
        <sz val="8"/>
        <rFont val="Times New Roman"/>
        <family val="1"/>
      </rPr>
      <t xml:space="preserve">Géomatique et Télédétection
</t>
    </r>
    <r>
      <rPr>
        <i/>
        <sz val="8"/>
        <rFont val="Times New Roman"/>
        <family val="1"/>
      </rPr>
      <t xml:space="preserve">parcours </t>
    </r>
    <r>
      <rPr>
        <b/>
        <sz val="8"/>
        <rFont val="Times New Roman"/>
        <family val="1"/>
      </rPr>
      <t xml:space="preserve">Géophysique
</t>
    </r>
    <r>
      <rPr>
        <i/>
        <sz val="8"/>
        <rFont val="Times New Roman"/>
        <family val="1"/>
      </rPr>
      <t xml:space="preserve">parcours </t>
    </r>
    <r>
      <rPr>
        <b/>
        <sz val="8"/>
        <rFont val="Times New Roman"/>
        <family val="1"/>
      </rPr>
      <t xml:space="preserve">Hydrogéologie, sol, environnement
</t>
    </r>
    <r>
      <rPr>
        <i/>
        <sz val="8"/>
        <rFont val="Times New Roman"/>
        <family val="1"/>
      </rPr>
      <t xml:space="preserve">parcours </t>
    </r>
    <r>
      <rPr>
        <b/>
        <sz val="8"/>
        <rFont val="Times New Roman"/>
        <family val="1"/>
      </rPr>
      <t>Atmosphère et Climat</t>
    </r>
  </si>
  <si>
    <t>S4RNET1</t>
  </si>
  <si>
    <t>S4ET125</t>
  </si>
  <si>
    <t>S4ST127</t>
  </si>
  <si>
    <t>Télédétection</t>
  </si>
  <si>
    <t>S4ST121</t>
  </si>
  <si>
    <t>Traitement du signal</t>
  </si>
  <si>
    <t>S4ST122</t>
  </si>
  <si>
    <t>Programmation</t>
  </si>
  <si>
    <t>S4ST123</t>
  </si>
  <si>
    <t>Système d'information géographique (SIG)</t>
  </si>
  <si>
    <t>S4ST124</t>
  </si>
  <si>
    <t>Méthodes statistiques</t>
  </si>
  <si>
    <t>S4ST125</t>
  </si>
  <si>
    <t>Stage en observatoires</t>
  </si>
  <si>
    <t>S4ST126</t>
  </si>
  <si>
    <t>Séminaires</t>
  </si>
  <si>
    <t xml:space="preserve">S4RNET2    </t>
  </si>
  <si>
    <t>S4ST220</t>
  </si>
  <si>
    <t>Mécanique des fluides géophysiques</t>
  </si>
  <si>
    <t>S4ST232</t>
  </si>
  <si>
    <t>Gestion des risques dans l'environnement</t>
  </si>
  <si>
    <t>S4ST222</t>
  </si>
  <si>
    <t>Méthodes géochimiques et chimie atmosphérique</t>
  </si>
  <si>
    <t>S4ST223</t>
  </si>
  <si>
    <t>Modélisation et méthodes numériques</t>
  </si>
  <si>
    <t>S4ST224</t>
  </si>
  <si>
    <t>Hydrologie générale</t>
  </si>
  <si>
    <t>S4ST225</t>
  </si>
  <si>
    <t>Stage en milieu professionnel</t>
  </si>
  <si>
    <t>parcours Géomatique et Télédection</t>
  </si>
  <si>
    <t>S4ST226</t>
  </si>
  <si>
    <t>Ressources en eaux</t>
  </si>
  <si>
    <t>S4ST227</t>
  </si>
  <si>
    <t>Géophysique interne</t>
  </si>
  <si>
    <t>S4ST228</t>
  </si>
  <si>
    <t>Géophysique de subsurface</t>
  </si>
  <si>
    <t>parcours Atmosphère et Climat</t>
  </si>
  <si>
    <t>S4ST229</t>
  </si>
  <si>
    <t>Météorologie</t>
  </si>
  <si>
    <t>S4ST230</t>
  </si>
  <si>
    <t>Rayonnement et transfert radiatif</t>
  </si>
  <si>
    <t>S4ST231</t>
  </si>
  <si>
    <t>Variabilité du climat et changement globaux</t>
  </si>
  <si>
    <t>SM5GT1</t>
  </si>
  <si>
    <r>
      <t xml:space="preserve">Master Sciences de la Terre, des Planètes et Environnements -spécialité -Ressources et risques Naturels des Environnements Tropicaux (RNET)
</t>
    </r>
    <r>
      <rPr>
        <sz val="8"/>
        <rFont val="Times New Roman"/>
        <family val="1"/>
      </rPr>
      <t xml:space="preserve">parcours </t>
    </r>
    <r>
      <rPr>
        <b/>
        <sz val="8"/>
        <rFont val="Times New Roman"/>
        <family val="1"/>
      </rPr>
      <t>Gé</t>
    </r>
    <r>
      <rPr>
        <b/>
        <i/>
        <sz val="8"/>
        <rFont val="Times New Roman"/>
        <family val="1"/>
      </rPr>
      <t xml:space="preserve">omatique et Télédétection
</t>
    </r>
    <r>
      <rPr>
        <i/>
        <sz val="8"/>
        <rFont val="Times New Roman"/>
        <family val="1"/>
      </rPr>
      <t xml:space="preserve">parcours </t>
    </r>
    <r>
      <rPr>
        <b/>
        <i/>
        <sz val="8"/>
        <rFont val="Times New Roman"/>
        <family val="1"/>
      </rPr>
      <t>Atmosphère et Climat</t>
    </r>
  </si>
  <si>
    <t xml:space="preserve">S5GT3  </t>
  </si>
  <si>
    <t>parcours Géomatique et Télédétection</t>
  </si>
  <si>
    <t>S5ST320</t>
  </si>
  <si>
    <t>Observation de la Terre par satellite</t>
  </si>
  <si>
    <t>S5ST321</t>
  </si>
  <si>
    <t>Traitement de l'image satellitaire</t>
  </si>
  <si>
    <t>S5ST322</t>
  </si>
  <si>
    <t>Programmation en géomatique et télédétection</t>
  </si>
  <si>
    <t>S5ST323</t>
  </si>
  <si>
    <t>Télédétection et enjeux régionaux</t>
  </si>
  <si>
    <t>S5ST324</t>
  </si>
  <si>
    <t>Planifications, évaluations environnementales</t>
  </si>
  <si>
    <t>S5ST325</t>
  </si>
  <si>
    <t>Système d'information géographique</t>
  </si>
  <si>
    <t>S5ST326</t>
  </si>
  <si>
    <t>Montage et gestion de projet</t>
  </si>
  <si>
    <t>S5ST327</t>
  </si>
  <si>
    <t>Séminaires de recherche et innovation</t>
  </si>
  <si>
    <t>S5ST328</t>
  </si>
  <si>
    <t>Risques côtiers et océaniques</t>
  </si>
  <si>
    <t>S5ST329</t>
  </si>
  <si>
    <t>Risques telluriques et hydrologiques</t>
  </si>
  <si>
    <t>S5ST330</t>
  </si>
  <si>
    <t>Risques atmosphériques</t>
  </si>
  <si>
    <t>S5ST331</t>
  </si>
  <si>
    <t>Météo et dymanique de l'atmosphère (MDA)</t>
  </si>
  <si>
    <t>S5ST332</t>
  </si>
  <si>
    <t>Chimie de l'atmosphère (CHAT)</t>
  </si>
  <si>
    <t>S5ST333</t>
  </si>
  <si>
    <t>Climat et changement climatique (Climat)</t>
  </si>
  <si>
    <t>S5ST334</t>
  </si>
  <si>
    <t>Méthodes numériques et modélisation de l'atmosphère (MnM)</t>
  </si>
  <si>
    <t>Risques atmosphériques (RISQ)</t>
  </si>
  <si>
    <t>S5ST335</t>
  </si>
  <si>
    <t>Observations et instrumentations (OBS)</t>
  </si>
  <si>
    <t>S5ST336</t>
  </si>
  <si>
    <t>Réseaux de mesures (RESO)</t>
  </si>
  <si>
    <t>S5GT4</t>
  </si>
  <si>
    <t>S5ST420</t>
  </si>
  <si>
    <t>S5GT401</t>
  </si>
  <si>
    <t>S4ET201</t>
  </si>
  <si>
    <t>S4PH101</t>
  </si>
  <si>
    <t>S4PH102</t>
  </si>
  <si>
    <t>S4GE101</t>
  </si>
  <si>
    <t>G4GE102</t>
  </si>
  <si>
    <t>S4ET102</t>
  </si>
  <si>
    <t>S4GE103</t>
  </si>
  <si>
    <t>S4GE201</t>
  </si>
  <si>
    <t>S4ET204</t>
  </si>
  <si>
    <t>S4ET202</t>
  </si>
  <si>
    <t>S4GE203</t>
  </si>
  <si>
    <t>S4GE204</t>
  </si>
  <si>
    <t>S4ET203</t>
  </si>
  <si>
    <t>S4GE205</t>
  </si>
  <si>
    <t>S4GE207</t>
  </si>
  <si>
    <t>S4GE208</t>
  </si>
  <si>
    <t>S4GE206</t>
  </si>
  <si>
    <t>S4PH100</t>
  </si>
  <si>
    <t>S4GE202</t>
  </si>
  <si>
    <t>sans d'équivalence</t>
  </si>
  <si>
    <t>S5ET303</t>
  </si>
  <si>
    <t>S5ET304</t>
  </si>
  <si>
    <t>S5ET307</t>
  </si>
  <si>
    <t>S5GE311</t>
  </si>
  <si>
    <t>S5ET306</t>
  </si>
  <si>
    <t>S5GE321</t>
  </si>
  <si>
    <t>S5EP303</t>
  </si>
  <si>
    <t>S5ET305</t>
  </si>
  <si>
    <t>S5ET308</t>
  </si>
  <si>
    <t>S5GE341</t>
  </si>
  <si>
    <t>S5PH309</t>
  </si>
  <si>
    <r>
      <t>S4IN2A</t>
    </r>
    <r>
      <rPr>
        <sz val="9"/>
        <rFont val="Times New Roman"/>
        <family val="1"/>
      </rPr>
      <t xml:space="preserve"> </t>
    </r>
  </si>
  <si>
    <t>Éco-conception de logiciels</t>
  </si>
  <si>
    <r>
      <t>S5IN3A</t>
    </r>
    <r>
      <rPr>
        <sz val="9"/>
        <rFont val="Times New Roman"/>
        <family val="1"/>
      </rPr>
      <t xml:space="preserve"> </t>
    </r>
  </si>
  <si>
    <r>
      <t xml:space="preserve">S5IN3E   </t>
    </r>
    <r>
      <rPr>
        <sz val="9"/>
        <rFont val="Times New Roman"/>
        <family val="1"/>
      </rPr>
      <t xml:space="preserve"> </t>
    </r>
  </si>
  <si>
    <t>Cybersécurité</t>
  </si>
  <si>
    <t>Oral agrégation I ou info décisionnelle I(M2 EA)</t>
  </si>
  <si>
    <t>Oral agrégation II ou stage (M2EA)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</si>
</sst>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1"/>
      <color theme="3" tint="0.39997558519241921"/>
      <name val="Calibri"/>
      <family val="2"/>
      <scheme val="minor"/>
    </font>
    <font>
      <sz val="11"/>
      <color rgb="FF000000"/>
      <name val="Calibri"/>
      <family val="2"/>
      <charset val="1"/>
    </font>
    <font>
      <sz val="8"/>
      <color theme="1"/>
      <name val="Times New Roman"/>
      <family val="1"/>
    </font>
    <font>
      <sz val="9"/>
      <color theme="1"/>
      <name val="Cambria"/>
      <family val="1"/>
      <scheme val="major"/>
    </font>
    <font>
      <b/>
      <sz val="9"/>
      <color theme="1"/>
      <name val="Cambria"/>
      <family val="1"/>
      <scheme val="major"/>
    </font>
    <font>
      <sz val="11"/>
      <color rgb="FFFF0000"/>
      <name val="Calibri"/>
      <family val="2"/>
      <scheme val="minor"/>
    </font>
    <font>
      <b/>
      <sz val="8"/>
      <color theme="1"/>
      <name val="Times New Roman"/>
      <family val="1"/>
    </font>
    <font>
      <sz val="8"/>
      <name val="Times New Roman"/>
      <family val="1"/>
    </font>
    <font>
      <sz val="9"/>
      <name val="Times New Roman"/>
      <family val="1"/>
    </font>
    <font>
      <b/>
      <i/>
      <sz val="8"/>
      <color theme="1"/>
      <name val="Times New Roman"/>
      <family val="1"/>
    </font>
    <font>
      <b/>
      <sz val="10"/>
      <name val="Cambria"/>
      <family val="1"/>
      <scheme val="major"/>
    </font>
    <font>
      <sz val="10"/>
      <color rgb="FF000000"/>
      <name val="Cambria"/>
      <family val="1"/>
      <scheme val="major"/>
    </font>
    <font>
      <sz val="10"/>
      <color theme="1"/>
      <name val="Cambria"/>
      <family val="1"/>
      <scheme val="major"/>
    </font>
    <font>
      <b/>
      <sz val="10"/>
      <color theme="1"/>
      <name val="Cambria"/>
      <family val="1"/>
      <scheme val="major"/>
    </font>
    <font>
      <b/>
      <sz val="10"/>
      <color theme="0"/>
      <name val="Cambria"/>
      <family val="1"/>
      <scheme val="major"/>
    </font>
    <font>
      <b/>
      <sz val="10"/>
      <color rgb="FFFF0000"/>
      <name val="Cambria"/>
      <family val="1"/>
      <scheme val="major"/>
    </font>
    <font>
      <sz val="10"/>
      <name val="Times New Roman"/>
      <family val="1"/>
    </font>
    <font>
      <sz val="10"/>
      <color theme="1"/>
      <name val="Times New Roman"/>
      <family val="1"/>
    </font>
    <font>
      <b/>
      <sz val="12"/>
      <color theme="1"/>
      <name val="Times New Roman"/>
      <family val="1"/>
    </font>
    <font>
      <i/>
      <sz val="8"/>
      <color theme="1"/>
      <name val="Times New Roman"/>
      <family val="1"/>
    </font>
    <font>
      <b/>
      <sz val="8"/>
      <name val="Times New Roman"/>
      <family val="1"/>
    </font>
    <font>
      <b/>
      <i/>
      <sz val="8"/>
      <name val="Times New Roman"/>
      <family val="1"/>
    </font>
    <font>
      <i/>
      <sz val="8"/>
      <name val="Times New Roman"/>
      <family val="1"/>
    </font>
    <font>
      <b/>
      <sz val="9"/>
      <name val="Times New Roman"/>
      <family val="1"/>
    </font>
    <font>
      <b/>
      <sz val="9"/>
      <color theme="1"/>
      <name val="Times New Roman"/>
      <family val="1"/>
    </font>
    <font>
      <sz val="9"/>
      <color rgb="FF000000"/>
      <name val="Cambria"/>
      <family val="1"/>
      <scheme val="major"/>
    </font>
    <font>
      <sz val="9"/>
      <color theme="1"/>
      <name val="Times New Roman"/>
      <family val="1"/>
    </font>
    <font>
      <b/>
      <i/>
      <sz val="9"/>
      <name val="Times New Roman"/>
      <family val="1"/>
    </font>
    <font>
      <sz val="9"/>
      <color rgb="FF000000"/>
      <name val="Times New Roman"/>
      <family val="1"/>
    </font>
    <font>
      <i/>
      <sz val="9"/>
      <name val="Times New Roman"/>
      <family val="1"/>
    </font>
    <font>
      <b/>
      <sz val="9"/>
      <name val="Cambria"/>
      <family val="1"/>
      <scheme val="major"/>
    </font>
    <font>
      <b/>
      <sz val="9"/>
      <color theme="0"/>
      <name val="Cambria"/>
      <family val="1"/>
      <scheme val="major"/>
    </font>
    <font>
      <sz val="10"/>
      <name val="Cambria"/>
      <family val="1"/>
      <scheme val="major"/>
    </font>
    <font>
      <sz val="9"/>
      <name val="Cambria"/>
      <family val="1"/>
      <scheme val="maj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style="medium">
        <color auto="1"/>
      </top>
      <bottom style="thin">
        <color auto="1"/>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diagonal/>
    </border>
    <border>
      <left style="thin">
        <color rgb="FF000000"/>
      </left>
      <right style="thin">
        <color rgb="FF000000"/>
      </right>
      <top style="medium">
        <color indexed="64"/>
      </top>
      <bottom style="thin">
        <color rgb="FF000000"/>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s>
  <cellStyleXfs count="3">
    <xf numFmtId="0" fontId="0" fillId="0" borderId="0"/>
    <xf numFmtId="0" fontId="1" fillId="0" borderId="0"/>
    <xf numFmtId="0" fontId="3" fillId="0" borderId="0"/>
  </cellStyleXfs>
  <cellXfs count="1097">
    <xf numFmtId="0" fontId="0" fillId="0" borderId="0" xfId="0"/>
    <xf numFmtId="0" fontId="0" fillId="0" borderId="0" xfId="0" applyFont="1"/>
    <xf numFmtId="0" fontId="0" fillId="0" borderId="0" xfId="0" applyAlignment="1">
      <alignment horizontal="center"/>
    </xf>
    <xf numFmtId="0" fontId="0" fillId="0" borderId="0" xfId="0" applyFont="1" applyAlignment="1">
      <alignment horizontal="center"/>
    </xf>
    <xf numFmtId="0" fontId="2" fillId="0" borderId="0" xfId="0" applyFont="1"/>
    <xf numFmtId="0" fontId="0" fillId="0" borderId="0" xfId="0"/>
    <xf numFmtId="0" fontId="5" fillId="0" borderId="0" xfId="0" applyFont="1"/>
    <xf numFmtId="0" fontId="2" fillId="0" borderId="0" xfId="0" applyFont="1" applyAlignment="1">
      <alignment horizontal="center"/>
    </xf>
    <xf numFmtId="0" fontId="5" fillId="0" borderId="0" xfId="0" applyFont="1" applyAlignment="1">
      <alignment vertical="center"/>
    </xf>
    <xf numFmtId="0" fontId="2" fillId="0" borderId="0" xfId="0" applyFont="1" applyFill="1"/>
    <xf numFmtId="0" fontId="0" fillId="0" borderId="0" xfId="0" applyFill="1" applyAlignment="1">
      <alignment horizontal="center"/>
    </xf>
    <xf numFmtId="0" fontId="0" fillId="0" borderId="0" xfId="0" applyFill="1"/>
    <xf numFmtId="0" fontId="4" fillId="0" borderId="0" xfId="0" applyFont="1" applyBorder="1" applyAlignment="1">
      <alignment horizontal="left"/>
    </xf>
    <xf numFmtId="0" fontId="7" fillId="0" borderId="0" xfId="0" applyFont="1"/>
    <xf numFmtId="0" fontId="9" fillId="0" borderId="0" xfId="0" applyFont="1"/>
    <xf numFmtId="0" fontId="2" fillId="0" borderId="0" xfId="0" applyFont="1" applyFill="1" applyAlignment="1">
      <alignment vertical="top"/>
    </xf>
    <xf numFmtId="0" fontId="0" fillId="0" borderId="0" xfId="0" applyAlignment="1">
      <alignment vertical="top"/>
    </xf>
    <xf numFmtId="0" fontId="4" fillId="0" borderId="0" xfId="0" applyFont="1" applyBorder="1" applyAlignment="1">
      <alignment horizontal="left" vertical="top"/>
    </xf>
    <xf numFmtId="0" fontId="5" fillId="0" borderId="0" xfId="0" applyFont="1" applyAlignment="1">
      <alignment horizontal="center" vertical="center"/>
    </xf>
    <xf numFmtId="0" fontId="0" fillId="0" borderId="0" xfId="0" applyBorder="1"/>
    <xf numFmtId="0" fontId="4" fillId="0" borderId="0" xfId="0" applyFont="1" applyBorder="1" applyAlignment="1">
      <alignment vertical="center"/>
    </xf>
    <xf numFmtId="0" fontId="0" fillId="0" borderId="0" xfId="0" applyBorder="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12" fillId="0" borderId="0" xfId="0" applyFont="1" applyFill="1" applyBorder="1" applyAlignment="1">
      <alignment horizontal="center" vertical="center" textRotation="90"/>
    </xf>
    <xf numFmtId="0" fontId="12" fillId="0" borderId="10" xfId="0" applyFont="1" applyFill="1" applyBorder="1" applyAlignment="1">
      <alignment horizontal="center" vertical="center" textRotation="90"/>
    </xf>
    <xf numFmtId="0" fontId="14" fillId="0" borderId="0" xfId="0" applyFont="1" applyFill="1"/>
    <xf numFmtId="0" fontId="14" fillId="0" borderId="0" xfId="0" applyFont="1"/>
    <xf numFmtId="0" fontId="15" fillId="0" borderId="0" xfId="0" applyFont="1" applyBorder="1"/>
    <xf numFmtId="0" fontId="15" fillId="0" borderId="0" xfId="0" applyFont="1" applyBorder="1" applyAlignment="1">
      <alignment horizontal="center"/>
    </xf>
    <xf numFmtId="0" fontId="15" fillId="0" borderId="0" xfId="0" applyFont="1" applyBorder="1" applyAlignment="1"/>
    <xf numFmtId="0" fontId="15" fillId="0" borderId="0" xfId="0" applyFont="1" applyBorder="1" applyAlignment="1">
      <alignment horizontal="center" wrapText="1"/>
    </xf>
    <xf numFmtId="0" fontId="15" fillId="0" borderId="15" xfId="0" applyFont="1" applyBorder="1" applyAlignment="1"/>
    <xf numFmtId="0" fontId="15" fillId="0" borderId="9" xfId="0" applyFont="1" applyBorder="1" applyAlignment="1"/>
    <xf numFmtId="0" fontId="17" fillId="0" borderId="0" xfId="0" applyFont="1" applyBorder="1" applyAlignment="1">
      <alignment horizontal="left" vertical="center" wrapText="1"/>
    </xf>
    <xf numFmtId="0" fontId="14" fillId="0" borderId="0" xfId="0" applyFont="1" applyBorder="1"/>
    <xf numFmtId="0" fontId="14" fillId="0" borderId="0" xfId="0" applyFont="1" applyBorder="1" applyAlignment="1">
      <alignment horizontal="center"/>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1" xfId="0" applyFont="1" applyFill="1" applyBorder="1" applyAlignment="1">
      <alignment vertical="center" wrapText="1"/>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Border="1" applyAlignment="1">
      <alignment horizontal="left" vertical="center" wrapText="1"/>
    </xf>
    <xf numFmtId="49" fontId="15" fillId="0" borderId="0" xfId="0" applyNumberFormat="1" applyFont="1" applyBorder="1" applyAlignment="1">
      <alignment horizontal="left" vertical="center" wrapText="1"/>
    </xf>
    <xf numFmtId="0" fontId="16" fillId="0" borderId="3" xfId="2" applyFont="1" applyFill="1" applyBorder="1" applyAlignment="1"/>
    <xf numFmtId="0" fontId="16" fillId="0" borderId="1" xfId="2" applyFont="1" applyFill="1" applyBorder="1" applyAlignment="1"/>
    <xf numFmtId="0" fontId="16" fillId="0" borderId="2" xfId="2" applyFont="1" applyFill="1" applyBorder="1" applyAlignment="1"/>
    <xf numFmtId="0" fontId="17" fillId="0" borderId="0" xfId="0" applyFont="1" applyAlignment="1">
      <alignment horizontal="left" vertical="top" wrapText="1"/>
    </xf>
    <xf numFmtId="49" fontId="15" fillId="0" borderId="0" xfId="0" applyNumberFormat="1" applyFont="1" applyAlignment="1">
      <alignment horizontal="left" vertical="top" wrapText="1"/>
    </xf>
    <xf numFmtId="0" fontId="14" fillId="0" borderId="49" xfId="0" applyFont="1" applyBorder="1" applyAlignment="1">
      <alignment horizontal="center"/>
    </xf>
    <xf numFmtId="0" fontId="14" fillId="0" borderId="54" xfId="0" applyFont="1" applyBorder="1" applyAlignment="1">
      <alignment horizontal="center"/>
    </xf>
    <xf numFmtId="0" fontId="14" fillId="0" borderId="55" xfId="0" applyFont="1" applyFill="1" applyBorder="1" applyAlignment="1">
      <alignment horizontal="center"/>
    </xf>
    <xf numFmtId="0" fontId="14" fillId="0" borderId="56" xfId="0" applyFont="1" applyFill="1" applyBorder="1" applyAlignment="1">
      <alignment horizontal="center"/>
    </xf>
    <xf numFmtId="0" fontId="14" fillId="0" borderId="53" xfId="0" applyFont="1" applyFill="1" applyBorder="1" applyAlignment="1">
      <alignment horizontal="center"/>
    </xf>
    <xf numFmtId="0" fontId="14" fillId="0" borderId="54" xfId="0" applyFont="1" applyFill="1" applyBorder="1" applyAlignment="1">
      <alignment horizontal="center"/>
    </xf>
    <xf numFmtId="0" fontId="14" fillId="3" borderId="53" xfId="0" applyFont="1" applyFill="1" applyBorder="1" applyAlignment="1">
      <alignment horizontal="center"/>
    </xf>
    <xf numFmtId="0" fontId="14" fillId="3" borderId="54" xfId="0" applyFont="1" applyFill="1" applyBorder="1" applyAlignment="1">
      <alignment horizontal="center"/>
    </xf>
    <xf numFmtId="0" fontId="14" fillId="3" borderId="55" xfId="0" applyFont="1" applyFill="1" applyBorder="1" applyAlignment="1">
      <alignment horizontal="center"/>
    </xf>
    <xf numFmtId="0" fontId="13" fillId="0" borderId="53" xfId="2" applyFont="1" applyBorder="1" applyAlignment="1">
      <alignment horizontal="center" textRotation="90" wrapText="1"/>
    </xf>
    <xf numFmtId="0" fontId="13" fillId="0" borderId="54" xfId="2" applyFont="1" applyBorder="1" applyAlignment="1">
      <alignment horizontal="center" textRotation="90" wrapText="1"/>
    </xf>
    <xf numFmtId="0" fontId="14" fillId="0" borderId="60" xfId="0" applyFont="1" applyBorder="1" applyAlignment="1">
      <alignment horizontal="center"/>
    </xf>
    <xf numFmtId="0" fontId="14" fillId="3" borderId="56" xfId="0" applyFont="1" applyFill="1" applyBorder="1" applyAlignment="1">
      <alignment horizontal="center"/>
    </xf>
    <xf numFmtId="0" fontId="5" fillId="0" borderId="0" xfId="0" applyFont="1" applyBorder="1" applyAlignment="1">
      <alignment horizontal="center"/>
    </xf>
    <xf numFmtId="0" fontId="14" fillId="0" borderId="62" xfId="0" applyFont="1" applyBorder="1" applyAlignment="1">
      <alignment horizontal="center"/>
    </xf>
    <xf numFmtId="0" fontId="14" fillId="0" borderId="67" xfId="0" applyFont="1" applyFill="1" applyBorder="1" applyAlignment="1">
      <alignment horizontal="center"/>
    </xf>
    <xf numFmtId="0" fontId="14" fillId="0" borderId="68" xfId="0" applyFont="1" applyFill="1" applyBorder="1" applyAlignment="1">
      <alignment horizontal="center"/>
    </xf>
    <xf numFmtId="0" fontId="14" fillId="0" borderId="69" xfId="0" applyFont="1" applyFill="1" applyBorder="1" applyAlignment="1">
      <alignment horizontal="center"/>
    </xf>
    <xf numFmtId="0" fontId="14" fillId="3" borderId="67" xfId="0" applyFont="1" applyFill="1" applyBorder="1" applyAlignment="1">
      <alignment horizontal="center"/>
    </xf>
    <xf numFmtId="0" fontId="14" fillId="3" borderId="68" xfId="0" applyFont="1" applyFill="1" applyBorder="1" applyAlignment="1">
      <alignment horizontal="center"/>
    </xf>
    <xf numFmtId="0" fontId="14" fillId="3" borderId="69" xfId="0" applyFont="1" applyFill="1" applyBorder="1" applyAlignment="1">
      <alignment horizontal="center"/>
    </xf>
    <xf numFmtId="0" fontId="14" fillId="0" borderId="56" xfId="0" applyFont="1" applyBorder="1" applyAlignment="1">
      <alignment horizontal="center"/>
    </xf>
    <xf numFmtId="0" fontId="14" fillId="0" borderId="62" xfId="0" applyFont="1" applyBorder="1" applyAlignment="1">
      <alignment vertical="center"/>
    </xf>
    <xf numFmtId="0" fontId="14" fillId="3" borderId="53" xfId="0" applyFont="1" applyFill="1" applyBorder="1" applyAlignment="1">
      <alignment horizontal="center" vertical="center"/>
    </xf>
    <xf numFmtId="0" fontId="14" fillId="0" borderId="49" xfId="0" applyFont="1" applyFill="1" applyBorder="1" applyAlignment="1">
      <alignment horizontal="center"/>
    </xf>
    <xf numFmtId="0" fontId="4" fillId="0" borderId="62" xfId="0" applyFont="1" applyBorder="1" applyAlignment="1">
      <alignment horizontal="left" vertical="center"/>
    </xf>
    <xf numFmtId="0" fontId="5" fillId="0" borderId="66" xfId="0" applyFont="1" applyFill="1" applyBorder="1"/>
    <xf numFmtId="0" fontId="5" fillId="0" borderId="67" xfId="0" applyFont="1" applyFill="1" applyBorder="1"/>
    <xf numFmtId="0" fontId="5" fillId="0" borderId="68" xfId="0" applyFont="1" applyFill="1" applyBorder="1" applyAlignment="1">
      <alignment horizontal="center"/>
    </xf>
    <xf numFmtId="0" fontId="5" fillId="0" borderId="68" xfId="0" applyFont="1" applyFill="1" applyBorder="1"/>
    <xf numFmtId="0" fontId="5" fillId="0" borderId="69" xfId="0" applyFont="1" applyFill="1" applyBorder="1"/>
    <xf numFmtId="0" fontId="4" fillId="0" borderId="49" xfId="0" applyFont="1" applyBorder="1" applyAlignment="1">
      <alignment horizontal="left" vertical="center"/>
    </xf>
    <xf numFmtId="0" fontId="5" fillId="0" borderId="68" xfId="0" applyFont="1" applyFill="1" applyBorder="1" applyAlignment="1">
      <alignment horizontal="center" vertical="center"/>
    </xf>
    <xf numFmtId="0" fontId="5" fillId="0" borderId="68" xfId="0" applyFont="1" applyBorder="1"/>
    <xf numFmtId="0" fontId="5" fillId="0" borderId="67" xfId="0" applyFont="1" applyFill="1" applyBorder="1" applyAlignment="1">
      <alignment horizontal="center"/>
    </xf>
    <xf numFmtId="0" fontId="5" fillId="0" borderId="62" xfId="0" applyFont="1" applyBorder="1"/>
    <xf numFmtId="0" fontId="5" fillId="0" borderId="67" xfId="0" applyFont="1" applyBorder="1"/>
    <xf numFmtId="0" fontId="5" fillId="0" borderId="69" xfId="0" applyFont="1" applyBorder="1"/>
    <xf numFmtId="0" fontId="5" fillId="0" borderId="67" xfId="0" applyFont="1" applyFill="1" applyBorder="1" applyAlignment="1">
      <alignment horizontal="center" vertical="center"/>
    </xf>
    <xf numFmtId="0" fontId="5" fillId="3" borderId="67" xfId="0" applyFont="1" applyFill="1" applyBorder="1" applyAlignment="1">
      <alignment horizontal="center"/>
    </xf>
    <xf numFmtId="0" fontId="5" fillId="3" borderId="68" xfId="0" applyFont="1" applyFill="1" applyBorder="1" applyAlignment="1">
      <alignment horizontal="center"/>
    </xf>
    <xf numFmtId="0" fontId="5" fillId="3" borderId="68" xfId="0" applyFont="1" applyFill="1" applyBorder="1"/>
    <xf numFmtId="0" fontId="5" fillId="3" borderId="69" xfId="0" applyFont="1" applyFill="1" applyBorder="1"/>
    <xf numFmtId="0" fontId="5" fillId="3" borderId="67" xfId="0" applyFont="1" applyFill="1" applyBorder="1"/>
    <xf numFmtId="0" fontId="15" fillId="0" borderId="48" xfId="0" applyFont="1" applyBorder="1" applyAlignment="1">
      <alignment horizontal="center" vertical="center"/>
    </xf>
    <xf numFmtId="0" fontId="4" fillId="0" borderId="48" xfId="0" applyFont="1" applyBorder="1" applyAlignment="1">
      <alignment horizontal="left" vertical="center"/>
    </xf>
    <xf numFmtId="0" fontId="14" fillId="0" borderId="60" xfId="0" applyFont="1" applyFill="1" applyBorder="1" applyAlignment="1">
      <alignment horizontal="center"/>
    </xf>
    <xf numFmtId="0" fontId="15" fillId="0" borderId="48" xfId="0" applyFont="1" applyBorder="1" applyAlignment="1">
      <alignment horizontal="center" wrapText="1"/>
    </xf>
    <xf numFmtId="0" fontId="15" fillId="0" borderId="75" xfId="0" applyFont="1" applyBorder="1" applyAlignment="1">
      <alignment horizontal="center" wrapText="1"/>
    </xf>
    <xf numFmtId="0" fontId="14" fillId="0" borderId="1" xfId="0" applyFont="1" applyBorder="1" applyAlignment="1">
      <alignment horizontal="center"/>
    </xf>
    <xf numFmtId="0" fontId="12" fillId="0" borderId="0" xfId="0" applyFont="1" applyFill="1" applyBorder="1" applyAlignment="1">
      <alignment horizontal="center" vertical="center" textRotation="90"/>
    </xf>
    <xf numFmtId="0" fontId="15" fillId="0" borderId="0" xfId="0" applyFont="1" applyBorder="1" applyAlignment="1">
      <alignment horizontal="center" wrapText="1"/>
    </xf>
    <xf numFmtId="0" fontId="14" fillId="0" borderId="68" xfId="0" applyFont="1" applyBorder="1" applyAlignment="1">
      <alignment horizontal="center"/>
    </xf>
    <xf numFmtId="0" fontId="14" fillId="0" borderId="71" xfId="0" applyFont="1" applyBorder="1" applyAlignment="1">
      <alignment horizontal="center"/>
    </xf>
    <xf numFmtId="0" fontId="14" fillId="0" borderId="64" xfId="0" applyFont="1" applyBorder="1" applyAlignment="1">
      <alignment horizontal="center"/>
    </xf>
    <xf numFmtId="0" fontId="14" fillId="0" borderId="66" xfId="0" applyFont="1" applyBorder="1" applyAlignment="1">
      <alignment horizontal="center"/>
    </xf>
    <xf numFmtId="0" fontId="14" fillId="3" borderId="66" xfId="0" applyFont="1" applyFill="1" applyBorder="1" applyAlignment="1">
      <alignment horizontal="center"/>
    </xf>
    <xf numFmtId="0" fontId="14" fillId="3" borderId="64" xfId="0" applyFont="1" applyFill="1" applyBorder="1" applyAlignment="1">
      <alignment horizontal="center"/>
    </xf>
    <xf numFmtId="0" fontId="4" fillId="0" borderId="0" xfId="0" applyFont="1" applyBorder="1" applyAlignment="1">
      <alignment horizontal="left" vertical="center"/>
    </xf>
    <xf numFmtId="0" fontId="14" fillId="0" borderId="69" xfId="0" applyFont="1" applyBorder="1" applyAlignment="1">
      <alignment horizontal="center"/>
    </xf>
    <xf numFmtId="0" fontId="14" fillId="0" borderId="67" xfId="0" applyFont="1" applyBorder="1" applyAlignment="1">
      <alignment horizontal="center"/>
    </xf>
    <xf numFmtId="0" fontId="4" fillId="0" borderId="0" xfId="0" applyFont="1" applyBorder="1" applyAlignment="1">
      <alignment vertical="top"/>
    </xf>
    <xf numFmtId="0" fontId="18" fillId="0" borderId="0" xfId="0" applyFont="1"/>
    <xf numFmtId="0" fontId="18" fillId="0" borderId="0" xfId="0" applyFont="1" applyAlignment="1">
      <alignment horizontal="center"/>
    </xf>
    <xf numFmtId="0" fontId="18" fillId="0" borderId="0" xfId="0" applyFont="1" applyAlignment="1">
      <alignment vertical="top"/>
    </xf>
    <xf numFmtId="0" fontId="18" fillId="0" borderId="0" xfId="0" applyFont="1" applyAlignment="1">
      <alignment horizontal="left" vertical="top" wrapText="1"/>
    </xf>
    <xf numFmtId="0" fontId="20" fillId="0" borderId="0" xfId="0" applyFont="1" applyAlignment="1">
      <alignment horizontal="left"/>
    </xf>
    <xf numFmtId="0" fontId="15" fillId="0" borderId="48" xfId="0" applyFont="1" applyBorder="1"/>
    <xf numFmtId="0" fontId="15" fillId="0" borderId="48" xfId="0" applyFont="1" applyBorder="1" applyAlignment="1">
      <alignment horizontal="center"/>
    </xf>
    <xf numFmtId="0" fontId="13" fillId="0" borderId="67" xfId="2" applyFont="1" applyBorder="1" applyAlignment="1">
      <alignment horizontal="center" textRotation="90" wrapText="1"/>
    </xf>
    <xf numFmtId="0" fontId="13" fillId="0" borderId="68" xfId="2" applyFont="1" applyBorder="1" applyAlignment="1">
      <alignment horizontal="center" textRotation="90" wrapText="1"/>
    </xf>
    <xf numFmtId="0" fontId="13" fillId="0" borderId="69" xfId="2" applyFont="1" applyBorder="1" applyAlignment="1">
      <alignment horizontal="center" textRotation="90" wrapText="1"/>
    </xf>
    <xf numFmtId="0" fontId="15" fillId="0" borderId="48" xfId="0" applyFont="1" applyBorder="1" applyAlignment="1">
      <alignment vertical="center"/>
    </xf>
    <xf numFmtId="0" fontId="15" fillId="0" borderId="75" xfId="0" applyFont="1" applyBorder="1" applyAlignment="1">
      <alignment vertical="center"/>
    </xf>
    <xf numFmtId="0" fontId="14" fillId="0" borderId="71" xfId="0" applyFont="1" applyBorder="1" applyAlignment="1">
      <alignment vertical="center"/>
    </xf>
    <xf numFmtId="0" fontId="14" fillId="0" borderId="53"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54" xfId="0" applyFont="1" applyFill="1" applyBorder="1" applyAlignment="1">
      <alignment vertical="center"/>
    </xf>
    <xf numFmtId="0" fontId="14" fillId="0" borderId="55" xfId="0" applyFont="1" applyFill="1" applyBorder="1" applyAlignment="1">
      <alignment vertical="center"/>
    </xf>
    <xf numFmtId="0" fontId="14" fillId="3" borderId="54" xfId="0" applyFont="1" applyFill="1" applyBorder="1" applyAlignment="1">
      <alignment vertical="center"/>
    </xf>
    <xf numFmtId="0" fontId="14" fillId="3" borderId="56" xfId="0" applyFont="1" applyFill="1" applyBorder="1" applyAlignment="1">
      <alignment vertical="center"/>
    </xf>
    <xf numFmtId="0" fontId="8" fillId="0" borderId="14" xfId="0" applyFont="1" applyBorder="1" applyAlignment="1">
      <alignment horizontal="left" vertical="top" wrapText="1"/>
    </xf>
    <xf numFmtId="0" fontId="16" fillId="0" borderId="51" xfId="2" applyFont="1" applyFill="1" applyBorder="1" applyAlignment="1"/>
    <xf numFmtId="0" fontId="16" fillId="0" borderId="74" xfId="2" applyFont="1" applyFill="1" applyBorder="1" applyAlignment="1"/>
    <xf numFmtId="0" fontId="16" fillId="0" borderId="50" xfId="2" applyFont="1" applyFill="1" applyBorder="1" applyAlignment="1"/>
    <xf numFmtId="0" fontId="22" fillId="0" borderId="0" xfId="0" applyFont="1" applyAlignment="1">
      <alignment horizontal="left" vertical="top" wrapText="1"/>
    </xf>
    <xf numFmtId="0" fontId="22" fillId="0" borderId="0" xfId="0" applyFont="1" applyAlignment="1">
      <alignment horizontal="left" vertical="top"/>
    </xf>
    <xf numFmtId="0" fontId="22" fillId="0" borderId="11" xfId="0" applyFont="1" applyBorder="1" applyAlignment="1">
      <alignment horizontal="left" vertical="top" wrapText="1"/>
    </xf>
    <xf numFmtId="0" fontId="22" fillId="0" borderId="0" xfId="0" applyFont="1" applyAlignment="1">
      <alignment horizontal="left" vertical="center"/>
    </xf>
    <xf numFmtId="0" fontId="10" fillId="0" borderId="68" xfId="0" applyFont="1" applyBorder="1" applyAlignment="1">
      <alignment horizontal="left" vertical="top"/>
    </xf>
    <xf numFmtId="0" fontId="10" fillId="0" borderId="66" xfId="0" applyFont="1" applyBorder="1" applyAlignment="1">
      <alignment horizontal="left" vertical="top"/>
    </xf>
    <xf numFmtId="0" fontId="10" fillId="0" borderId="73" xfId="0" applyFont="1" applyBorder="1" applyAlignment="1">
      <alignment horizontal="left" vertical="top"/>
    </xf>
    <xf numFmtId="0" fontId="10" fillId="0" borderId="74" xfId="0" applyFont="1" applyBorder="1" applyAlignment="1">
      <alignment horizontal="left" vertical="top"/>
    </xf>
    <xf numFmtId="1" fontId="5" fillId="0" borderId="62" xfId="0" applyNumberFormat="1" applyFont="1" applyBorder="1" applyAlignment="1">
      <alignment horizontal="center" vertical="center"/>
    </xf>
    <xf numFmtId="0" fontId="5" fillId="0" borderId="29"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8" xfId="0" applyFont="1" applyFill="1" applyBorder="1" applyAlignment="1">
      <alignment vertical="center"/>
    </xf>
    <xf numFmtId="0" fontId="5" fillId="3" borderId="6" xfId="0" applyFont="1" applyFill="1" applyBorder="1" applyAlignment="1">
      <alignment horizontal="center" vertical="center"/>
    </xf>
    <xf numFmtId="0" fontId="5" fillId="3" borderId="5" xfId="0" applyFont="1" applyFill="1" applyBorder="1" applyAlignment="1">
      <alignment vertical="center"/>
    </xf>
    <xf numFmtId="0" fontId="5" fillId="3" borderId="5" xfId="0" applyFont="1" applyFill="1" applyBorder="1" applyAlignment="1">
      <alignment horizontal="center" vertical="center"/>
    </xf>
    <xf numFmtId="0" fontId="5" fillId="3" borderId="8" xfId="0" applyFont="1" applyFill="1" applyBorder="1" applyAlignment="1">
      <alignment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4" xfId="0" applyFont="1" applyFill="1" applyBorder="1" applyAlignment="1">
      <alignment vertical="center"/>
    </xf>
    <xf numFmtId="0" fontId="5" fillId="0" borderId="52" xfId="0" applyFont="1" applyFill="1" applyBorder="1" applyAlignment="1">
      <alignment vertical="center"/>
    </xf>
    <xf numFmtId="0" fontId="5" fillId="0" borderId="73" xfId="0" applyFont="1" applyBorder="1" applyAlignment="1">
      <alignment vertical="center"/>
    </xf>
    <xf numFmtId="0" fontId="5" fillId="0" borderId="74" xfId="0" applyFont="1" applyBorder="1" applyAlignment="1">
      <alignment vertical="center"/>
    </xf>
    <xf numFmtId="0" fontId="5" fillId="0" borderId="52" xfId="0" applyFont="1" applyBorder="1" applyAlignment="1">
      <alignment vertical="center"/>
    </xf>
    <xf numFmtId="0" fontId="5" fillId="0" borderId="48" xfId="0" applyFont="1" applyBorder="1" applyAlignment="1">
      <alignment vertical="center"/>
    </xf>
    <xf numFmtId="0" fontId="10" fillId="0" borderId="66" xfId="0" applyFont="1" applyBorder="1" applyAlignment="1">
      <alignment horizontal="left" vertical="top" wrapText="1"/>
    </xf>
    <xf numFmtId="0" fontId="10" fillId="0" borderId="67" xfId="0" applyFont="1" applyBorder="1" applyAlignment="1">
      <alignment horizontal="left" vertical="top"/>
    </xf>
    <xf numFmtId="0" fontId="5" fillId="0" borderId="6" xfId="0" applyFont="1" applyFill="1" applyBorder="1" applyAlignment="1">
      <alignment horizontal="center"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64" xfId="0" applyFont="1" applyFill="1" applyBorder="1" applyAlignment="1">
      <alignment horizontal="center" vertical="center"/>
    </xf>
    <xf numFmtId="0" fontId="5" fillId="0" borderId="68" xfId="0" applyFont="1" applyFill="1" applyBorder="1" applyAlignment="1">
      <alignment vertical="center"/>
    </xf>
    <xf numFmtId="0" fontId="5" fillId="0" borderId="69" xfId="0" applyFont="1" applyFill="1" applyBorder="1" applyAlignment="1">
      <alignment vertical="center"/>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68" xfId="0" applyFont="1" applyFill="1" applyBorder="1" applyAlignment="1">
      <alignment vertical="center"/>
    </xf>
    <xf numFmtId="0" fontId="5" fillId="3" borderId="69" xfId="0" applyFont="1" applyFill="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62" xfId="0" applyFont="1" applyBorder="1" applyAlignment="1">
      <alignment vertical="center"/>
    </xf>
    <xf numFmtId="0" fontId="5" fillId="0" borderId="64" xfId="0" applyFont="1" applyFill="1" applyBorder="1" applyAlignment="1">
      <alignment horizontal="center"/>
    </xf>
    <xf numFmtId="0" fontId="5" fillId="0" borderId="68" xfId="0" applyFont="1" applyFill="1" applyBorder="1" applyAlignment="1"/>
    <xf numFmtId="0" fontId="5" fillId="0" borderId="64" xfId="0" applyFont="1" applyFill="1" applyBorder="1"/>
    <xf numFmtId="0" fontId="10" fillId="0" borderId="53" xfId="0" applyFont="1" applyBorder="1" applyAlignment="1">
      <alignment horizontal="left" vertical="top"/>
    </xf>
    <xf numFmtId="0" fontId="10" fillId="0" borderId="54" xfId="0" applyFont="1" applyBorder="1" applyAlignment="1">
      <alignment horizontal="left" vertical="top"/>
    </xf>
    <xf numFmtId="0" fontId="5" fillId="0" borderId="60" xfId="0" applyFont="1" applyFill="1" applyBorder="1"/>
    <xf numFmtId="0" fontId="5" fillId="0" borderId="54" xfId="0" applyFont="1" applyFill="1" applyBorder="1"/>
    <xf numFmtId="0" fontId="5" fillId="0" borderId="55" xfId="0" applyFont="1" applyFill="1" applyBorder="1"/>
    <xf numFmtId="0" fontId="5" fillId="3" borderId="53" xfId="0" applyFont="1" applyFill="1" applyBorder="1"/>
    <xf numFmtId="0" fontId="5" fillId="3" borderId="54" xfId="0" applyFont="1" applyFill="1" applyBorder="1"/>
    <xf numFmtId="0" fontId="5" fillId="3" borderId="55" xfId="0" applyFont="1" applyFill="1" applyBorder="1"/>
    <xf numFmtId="0" fontId="5" fillId="0" borderId="53" xfId="0" applyFont="1" applyFill="1" applyBorder="1"/>
    <xf numFmtId="0" fontId="5" fillId="0" borderId="53" xfId="0" applyFont="1" applyBorder="1"/>
    <xf numFmtId="0" fontId="5" fillId="0" borderId="54" xfId="0" applyFont="1" applyBorder="1"/>
    <xf numFmtId="0" fontId="5" fillId="0" borderId="55" xfId="0" applyFont="1" applyBorder="1"/>
    <xf numFmtId="0" fontId="5" fillId="0" borderId="49" xfId="0" applyFont="1" applyBorder="1"/>
    <xf numFmtId="0" fontId="5" fillId="0" borderId="0" xfId="0" applyFont="1" applyFill="1"/>
    <xf numFmtId="0" fontId="5" fillId="0" borderId="19" xfId="0" applyFont="1" applyBorder="1" applyAlignment="1">
      <alignment horizontal="center"/>
    </xf>
    <xf numFmtId="0" fontId="5" fillId="0" borderId="30" xfId="0" applyFont="1" applyBorder="1" applyAlignment="1">
      <alignment horizontal="center"/>
    </xf>
    <xf numFmtId="0" fontId="5" fillId="0" borderId="40" xfId="0" applyFont="1" applyBorder="1" applyAlignment="1">
      <alignment horizontal="center"/>
    </xf>
    <xf numFmtId="0" fontId="5" fillId="0" borderId="60" xfId="0" applyFont="1" applyFill="1" applyBorder="1" applyAlignment="1">
      <alignment horizontal="center"/>
    </xf>
    <xf numFmtId="0" fontId="5" fillId="0" borderId="54" xfId="0" applyFont="1" applyFill="1" applyBorder="1" applyAlignment="1">
      <alignment horizontal="center"/>
    </xf>
    <xf numFmtId="0" fontId="5" fillId="3" borderId="53" xfId="0" applyFont="1" applyFill="1" applyBorder="1" applyAlignment="1">
      <alignment horizontal="center"/>
    </xf>
    <xf numFmtId="0" fontId="5" fillId="0" borderId="6" xfId="0" applyFont="1" applyFill="1" applyBorder="1" applyAlignment="1">
      <alignment horizontal="left" vertical="center"/>
    </xf>
    <xf numFmtId="0" fontId="5" fillId="0" borderId="73" xfId="0" applyFont="1" applyFill="1" applyBorder="1" applyAlignment="1">
      <alignment horizontal="left" vertical="center"/>
    </xf>
    <xf numFmtId="0" fontId="5" fillId="0" borderId="53" xfId="0" applyFont="1" applyFill="1" applyBorder="1" applyAlignment="1">
      <alignment horizontal="center"/>
    </xf>
    <xf numFmtId="0" fontId="14" fillId="0" borderId="12" xfId="0" applyFont="1" applyBorder="1" applyAlignment="1">
      <alignment horizontal="center"/>
    </xf>
    <xf numFmtId="0" fontId="15" fillId="0" borderId="12" xfId="0" applyFont="1" applyBorder="1" applyAlignment="1">
      <alignment vertical="center"/>
    </xf>
    <xf numFmtId="0" fontId="22" fillId="0" borderId="41" xfId="0" applyFont="1" applyBorder="1" applyAlignment="1">
      <alignment horizontal="left" vertical="top" wrapText="1"/>
    </xf>
    <xf numFmtId="0" fontId="8" fillId="0" borderId="41" xfId="0" applyFont="1" applyBorder="1" applyAlignment="1">
      <alignment horizontal="left" vertical="top" wrapText="1"/>
    </xf>
    <xf numFmtId="0" fontId="15" fillId="0" borderId="80" xfId="0" applyFont="1" applyBorder="1" applyAlignment="1"/>
    <xf numFmtId="0" fontId="9" fillId="0" borderId="0" xfId="1" applyFont="1" applyAlignment="1">
      <alignment horizontal="left" vertical="top" wrapText="1"/>
    </xf>
    <xf numFmtId="0" fontId="22" fillId="0" borderId="0" xfId="1" applyFont="1" applyAlignment="1">
      <alignment vertical="top" wrapText="1"/>
    </xf>
    <xf numFmtId="0" fontId="22" fillId="0" borderId="37" xfId="1" applyFont="1" applyBorder="1" applyAlignment="1">
      <alignment horizontal="left" vertical="top" wrapText="1"/>
    </xf>
    <xf numFmtId="0" fontId="9" fillId="0" borderId="0" xfId="1" applyFont="1" applyAlignment="1">
      <alignment horizontal="left" vertical="top"/>
    </xf>
    <xf numFmtId="0" fontId="22" fillId="0" borderId="11" xfId="1" applyFont="1" applyBorder="1" applyAlignment="1">
      <alignment horizontal="left" vertical="top" wrapText="1"/>
    </xf>
    <xf numFmtId="0" fontId="10" fillId="0" borderId="73" xfId="1" applyFont="1" applyBorder="1" applyAlignment="1">
      <alignment horizontal="left" vertical="top"/>
    </xf>
    <xf numFmtId="0" fontId="10" fillId="0" borderId="50" xfId="1" applyFont="1" applyBorder="1" applyAlignment="1">
      <alignment horizontal="left" vertical="top"/>
    </xf>
    <xf numFmtId="0" fontId="10" fillId="0" borderId="81" xfId="1" applyFont="1" applyBorder="1" applyAlignment="1">
      <alignment horizontal="center" vertical="center"/>
    </xf>
    <xf numFmtId="0" fontId="10" fillId="0" borderId="35" xfId="1" applyFont="1" applyBorder="1" applyAlignment="1">
      <alignment horizontal="center" vertical="center"/>
    </xf>
    <xf numFmtId="1" fontId="5" fillId="0" borderId="48" xfId="0" applyNumberFormat="1" applyFont="1" applyBorder="1" applyAlignment="1">
      <alignment horizontal="center" vertical="center"/>
    </xf>
    <xf numFmtId="0" fontId="5" fillId="0" borderId="36" xfId="0" applyFont="1" applyFill="1" applyBorder="1" applyAlignment="1">
      <alignment vertical="center"/>
    </xf>
    <xf numFmtId="0" fontId="5" fillId="3" borderId="36" xfId="0" applyFont="1" applyFill="1" applyBorder="1" applyAlignment="1">
      <alignment horizontal="center" vertical="center"/>
    </xf>
    <xf numFmtId="0" fontId="10" fillId="0" borderId="67" xfId="1" applyFont="1" applyBorder="1" applyAlignment="1">
      <alignment horizontal="left" vertical="top"/>
    </xf>
    <xf numFmtId="0" fontId="10" fillId="0" borderId="66" xfId="1" applyFont="1" applyBorder="1" applyAlignment="1">
      <alignment horizontal="left" vertical="top"/>
    </xf>
    <xf numFmtId="0" fontId="10" fillId="0" borderId="82" xfId="1" applyFont="1" applyBorder="1" applyAlignment="1">
      <alignment horizontal="center" vertical="center"/>
    </xf>
    <xf numFmtId="0" fontId="10" fillId="0" borderId="33" xfId="1" applyFont="1" applyBorder="1" applyAlignment="1">
      <alignment horizontal="center" vertical="center"/>
    </xf>
    <xf numFmtId="0" fontId="5" fillId="0" borderId="66" xfId="0" applyFont="1" applyFill="1" applyBorder="1" applyAlignment="1">
      <alignment vertical="center"/>
    </xf>
    <xf numFmtId="0" fontId="5" fillId="3" borderId="66"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6" xfId="0" applyFont="1" applyFill="1" applyBorder="1" applyAlignment="1">
      <alignment horizontal="center"/>
    </xf>
    <xf numFmtId="0" fontId="5" fillId="3" borderId="66" xfId="0" applyFont="1" applyFill="1" applyBorder="1" applyAlignment="1">
      <alignment horizontal="center"/>
    </xf>
    <xf numFmtId="0" fontId="5" fillId="0" borderId="69" xfId="0" applyFont="1" applyFill="1" applyBorder="1" applyAlignment="1">
      <alignment horizontal="center"/>
    </xf>
    <xf numFmtId="0" fontId="5" fillId="3" borderId="69" xfId="0" applyFont="1" applyFill="1" applyBorder="1" applyAlignment="1">
      <alignment horizontal="center"/>
    </xf>
    <xf numFmtId="0" fontId="10" fillId="0" borderId="53" xfId="1" applyFont="1" applyBorder="1" applyAlignment="1">
      <alignment horizontal="left" vertical="top"/>
    </xf>
    <xf numFmtId="0" fontId="10" fillId="0" borderId="56" xfId="1" applyFont="1" applyBorder="1" applyAlignment="1">
      <alignment horizontal="left" vertical="top"/>
    </xf>
    <xf numFmtId="0" fontId="10" fillId="0" borderId="83" xfId="1" applyFont="1" applyBorder="1" applyAlignment="1">
      <alignment horizontal="center" vertical="center"/>
    </xf>
    <xf numFmtId="0" fontId="10" fillId="0" borderId="84" xfId="1" applyFont="1" applyBorder="1" applyAlignment="1">
      <alignment horizontal="center" vertical="center"/>
    </xf>
    <xf numFmtId="1" fontId="5" fillId="0" borderId="49" xfId="0" applyNumberFormat="1" applyFont="1" applyBorder="1" applyAlignment="1">
      <alignment horizontal="center" vertical="center"/>
    </xf>
    <xf numFmtId="0" fontId="5" fillId="0" borderId="56" xfId="0" applyFont="1" applyFill="1" applyBorder="1"/>
    <xf numFmtId="0" fontId="5" fillId="3" borderId="54" xfId="0" applyFont="1" applyFill="1" applyBorder="1" applyAlignment="1">
      <alignment horizontal="center"/>
    </xf>
    <xf numFmtId="0" fontId="5" fillId="3" borderId="56" xfId="0" applyFont="1" applyFill="1" applyBorder="1" applyAlignment="1">
      <alignment horizontal="center"/>
    </xf>
    <xf numFmtId="0" fontId="5" fillId="0" borderId="22" xfId="0" applyFont="1" applyBorder="1" applyAlignment="1">
      <alignment horizontal="center"/>
    </xf>
    <xf numFmtId="0" fontId="5" fillId="0" borderId="37" xfId="0" applyFont="1" applyBorder="1" applyAlignment="1">
      <alignment horizontal="center"/>
    </xf>
    <xf numFmtId="0" fontId="5" fillId="0" borderId="41" xfId="0" applyFont="1" applyBorder="1" applyAlignment="1">
      <alignment horizontal="center"/>
    </xf>
    <xf numFmtId="0" fontId="25" fillId="0" borderId="37" xfId="1" applyFont="1" applyBorder="1" applyAlignment="1">
      <alignment horizontal="left" vertical="top" wrapText="1"/>
    </xf>
    <xf numFmtId="0" fontId="26" fillId="0" borderId="41" xfId="0" applyFont="1" applyBorder="1" applyAlignment="1">
      <alignment horizontal="left" vertical="top" wrapText="1"/>
    </xf>
    <xf numFmtId="0" fontId="5" fillId="0" borderId="49" xfId="0" applyFont="1" applyBorder="1" applyAlignment="1">
      <alignment horizontal="center"/>
    </xf>
    <xf numFmtId="0" fontId="5" fillId="0" borderId="60" xfId="0" applyFont="1" applyBorder="1" applyAlignment="1">
      <alignment horizontal="center"/>
    </xf>
    <xf numFmtId="0" fontId="5" fillId="0" borderId="54" xfId="0" applyFont="1" applyBorder="1" applyAlignment="1">
      <alignment horizontal="center"/>
    </xf>
    <xf numFmtId="0" fontId="5" fillId="0" borderId="56" xfId="0" applyFont="1" applyBorder="1" applyAlignment="1">
      <alignment horizontal="center"/>
    </xf>
    <xf numFmtId="0" fontId="5" fillId="0" borderId="49" xfId="0" applyFont="1" applyFill="1" applyBorder="1" applyAlignment="1">
      <alignment horizontal="center"/>
    </xf>
    <xf numFmtId="0" fontId="5" fillId="0" borderId="55" xfId="0" applyFont="1" applyFill="1" applyBorder="1" applyAlignment="1">
      <alignment horizontal="center"/>
    </xf>
    <xf numFmtId="0" fontId="5" fillId="3" borderId="55" xfId="0" applyFont="1" applyFill="1" applyBorder="1" applyAlignment="1">
      <alignment horizontal="center"/>
    </xf>
    <xf numFmtId="0" fontId="27" fillId="0" borderId="77" xfId="2" applyFont="1" applyBorder="1" applyAlignment="1">
      <alignment horizontal="center" textRotation="90" wrapText="1"/>
    </xf>
    <xf numFmtId="0" fontId="27" fillId="0" borderId="78" xfId="2" applyFont="1" applyBorder="1" applyAlignment="1">
      <alignment horizontal="center" textRotation="90" wrapText="1"/>
    </xf>
    <xf numFmtId="0" fontId="27" fillId="0" borderId="79" xfId="2" applyFont="1" applyBorder="1" applyAlignment="1">
      <alignment horizontal="center" textRotation="90" wrapText="1"/>
    </xf>
    <xf numFmtId="0" fontId="5" fillId="0" borderId="0" xfId="0" applyFont="1" applyAlignment="1">
      <alignment horizontal="center"/>
    </xf>
    <xf numFmtId="0" fontId="10" fillId="0" borderId="48" xfId="1" applyFont="1" applyBorder="1" applyAlignment="1">
      <alignment horizontal="left" vertical="top"/>
    </xf>
    <xf numFmtId="0" fontId="10" fillId="0" borderId="85" xfId="1" applyFont="1" applyBorder="1" applyAlignment="1">
      <alignment horizontal="center" vertical="center"/>
    </xf>
    <xf numFmtId="0" fontId="10" fillId="0" borderId="32" xfId="1" applyFont="1" applyBorder="1" applyAlignment="1">
      <alignment horizontal="center" vertical="center"/>
    </xf>
    <xf numFmtId="1" fontId="5" fillId="0" borderId="12" xfId="0" applyNumberFormat="1" applyFont="1" applyBorder="1" applyAlignment="1">
      <alignment horizontal="center" vertical="center"/>
    </xf>
    <xf numFmtId="0" fontId="5" fillId="0" borderId="29" xfId="0" applyFont="1" applyFill="1" applyBorder="1" applyAlignment="1">
      <alignment horizontal="center"/>
    </xf>
    <xf numFmtId="0" fontId="5" fillId="0" borderId="5" xfId="0" applyFont="1" applyFill="1" applyBorder="1" applyAlignment="1">
      <alignment horizontal="center"/>
    </xf>
    <xf numFmtId="0" fontId="5" fillId="0" borderId="36" xfId="0" applyFont="1" applyFill="1" applyBorder="1" applyAlignment="1">
      <alignment horizontal="center"/>
    </xf>
    <xf numFmtId="0" fontId="5" fillId="0" borderId="6" xfId="0" applyFont="1" applyFill="1" applyBorder="1" applyAlignment="1">
      <alignment horizontal="center"/>
    </xf>
    <xf numFmtId="0" fontId="5" fillId="0" borderId="8" xfId="0" applyFont="1" applyFill="1" applyBorder="1" applyAlignment="1">
      <alignment horizontal="center"/>
    </xf>
    <xf numFmtId="0" fontId="5" fillId="3" borderId="6" xfId="0" applyFont="1" applyFill="1" applyBorder="1" applyAlignment="1">
      <alignment horizontal="center"/>
    </xf>
    <xf numFmtId="0" fontId="5" fillId="3" borderId="5" xfId="0" applyFont="1" applyFill="1" applyBorder="1" applyAlignment="1">
      <alignment horizontal="center"/>
    </xf>
    <xf numFmtId="0" fontId="5" fillId="3" borderId="36" xfId="0" applyFont="1" applyFill="1" applyBorder="1" applyAlignment="1">
      <alignment horizontal="center"/>
    </xf>
    <xf numFmtId="0" fontId="5" fillId="3" borderId="8" xfId="0" applyFont="1" applyFill="1" applyBorder="1" applyAlignment="1">
      <alignment horizontal="center"/>
    </xf>
    <xf numFmtId="0" fontId="27" fillId="0" borderId="73" xfId="2" applyFont="1" applyBorder="1" applyAlignment="1">
      <alignment horizontal="center" wrapText="1"/>
    </xf>
    <xf numFmtId="0" fontId="27" fillId="0" borderId="74" xfId="2" applyFont="1" applyBorder="1" applyAlignment="1">
      <alignment horizontal="center" wrapText="1"/>
    </xf>
    <xf numFmtId="0" fontId="27" fillId="0" borderId="52" xfId="2" applyFont="1" applyBorder="1" applyAlignment="1">
      <alignment horizontal="center" wrapText="1"/>
    </xf>
    <xf numFmtId="0" fontId="5" fillId="0" borderId="48" xfId="0" applyFont="1" applyBorder="1" applyAlignment="1">
      <alignment horizontal="left" vertical="center"/>
    </xf>
    <xf numFmtId="0" fontId="10" fillId="0" borderId="62" xfId="1" applyFont="1" applyBorder="1" applyAlignment="1">
      <alignment horizontal="left" vertical="top"/>
    </xf>
    <xf numFmtId="0" fontId="27" fillId="0" borderId="67" xfId="2" applyFont="1" applyBorder="1" applyAlignment="1">
      <alignment horizontal="center" wrapText="1"/>
    </xf>
    <xf numFmtId="0" fontId="27" fillId="0" borderId="68" xfId="2" applyFont="1" applyBorder="1" applyAlignment="1">
      <alignment horizontal="center" wrapText="1"/>
    </xf>
    <xf numFmtId="0" fontId="27" fillId="0" borderId="69" xfId="2" applyFont="1" applyBorder="1" applyAlignment="1">
      <alignment horizontal="center" wrapText="1"/>
    </xf>
    <xf numFmtId="0" fontId="5" fillId="0" borderId="12" xfId="0" applyFont="1" applyBorder="1" applyAlignment="1">
      <alignment horizontal="left" vertical="center"/>
    </xf>
    <xf numFmtId="0" fontId="25" fillId="0" borderId="62" xfId="1" applyFont="1" applyBorder="1" applyAlignment="1">
      <alignment horizontal="left" vertical="top"/>
    </xf>
    <xf numFmtId="0" fontId="5" fillId="3" borderId="66" xfId="0" applyFont="1" applyFill="1" applyBorder="1" applyAlignment="1">
      <alignment vertical="center"/>
    </xf>
    <xf numFmtId="0" fontId="5" fillId="0" borderId="67" xfId="0" applyFont="1" applyBorder="1" applyAlignment="1">
      <alignment horizontal="center"/>
    </xf>
    <xf numFmtId="0" fontId="5" fillId="0" borderId="68" xfId="0" applyFont="1" applyBorder="1" applyAlignment="1">
      <alignment horizontal="center"/>
    </xf>
    <xf numFmtId="0" fontId="5" fillId="0" borderId="69" xfId="0" applyFont="1" applyBorder="1" applyAlignment="1">
      <alignment horizontal="center"/>
    </xf>
    <xf numFmtId="0" fontId="5" fillId="0" borderId="62" xfId="0" applyFont="1" applyBorder="1" applyAlignment="1">
      <alignment horizontal="left"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2" xfId="0" applyFont="1" applyBorder="1" applyAlignment="1">
      <alignment horizontal="left" vertical="center"/>
    </xf>
    <xf numFmtId="0" fontId="5" fillId="0" borderId="69"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66" xfId="0" applyFont="1" applyFill="1" applyBorder="1"/>
    <xf numFmtId="0" fontId="5" fillId="0" borderId="62" xfId="0" applyFont="1" applyBorder="1" applyAlignment="1">
      <alignment horizontal="left"/>
    </xf>
    <xf numFmtId="0" fontId="10" fillId="0" borderId="49" xfId="1" applyFont="1" applyBorder="1" applyAlignment="1">
      <alignment horizontal="left" vertical="top"/>
    </xf>
    <xf numFmtId="0" fontId="5" fillId="3" borderId="56" xfId="0" applyFont="1" applyFill="1" applyBorder="1"/>
    <xf numFmtId="0" fontId="5" fillId="0" borderId="53" xfId="0" applyFont="1" applyBorder="1" applyAlignment="1">
      <alignment horizontal="center"/>
    </xf>
    <xf numFmtId="0" fontId="5" fillId="0" borderId="55" xfId="0" applyFont="1" applyBorder="1" applyAlignment="1">
      <alignment horizontal="center"/>
    </xf>
    <xf numFmtId="0" fontId="5" fillId="0" borderId="49" xfId="0" applyFont="1" applyBorder="1" applyAlignment="1">
      <alignment horizontal="left"/>
    </xf>
    <xf numFmtId="0" fontId="25" fillId="0" borderId="41" xfId="1" applyFont="1" applyBorder="1" applyAlignment="1">
      <alignment horizontal="left" vertical="top" wrapText="1"/>
    </xf>
    <xf numFmtId="0" fontId="26" fillId="0" borderId="37" xfId="0" applyFont="1" applyBorder="1" applyAlignment="1">
      <alignment horizontal="left" vertical="top" wrapText="1"/>
    </xf>
    <xf numFmtId="0" fontId="27" fillId="0" borderId="53" xfId="2" applyFont="1" applyBorder="1" applyAlignment="1">
      <alignment horizontal="center" textRotation="90" wrapText="1"/>
    </xf>
    <xf numFmtId="0" fontId="27" fillId="0" borderId="54" xfId="2" applyFont="1" applyBorder="1" applyAlignment="1">
      <alignment horizontal="center" textRotation="90" wrapText="1"/>
    </xf>
    <xf numFmtId="0" fontId="27" fillId="0" borderId="55" xfId="2" applyFont="1" applyBorder="1" applyAlignment="1">
      <alignment horizontal="center" textRotation="90" wrapText="1"/>
    </xf>
    <xf numFmtId="0" fontId="25" fillId="0" borderId="11" xfId="1" applyFont="1" applyBorder="1" applyAlignment="1">
      <alignment horizontal="left" vertical="top" wrapText="1"/>
    </xf>
    <xf numFmtId="0" fontId="25" fillId="0" borderId="12" xfId="1" applyFont="1" applyBorder="1" applyAlignment="1">
      <alignment horizontal="center" vertical="top" wrapText="1"/>
    </xf>
    <xf numFmtId="0" fontId="5" fillId="0" borderId="12"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center"/>
    </xf>
    <xf numFmtId="0" fontId="5" fillId="0" borderId="36" xfId="0" applyFont="1" applyBorder="1" applyAlignment="1">
      <alignment horizontal="center"/>
    </xf>
    <xf numFmtId="0" fontId="5" fillId="0" borderId="12" xfId="0" applyFont="1" applyFill="1" applyBorder="1" applyAlignment="1">
      <alignment horizontal="center"/>
    </xf>
    <xf numFmtId="0" fontId="27" fillId="0" borderId="6" xfId="2" applyFont="1" applyBorder="1" applyAlignment="1">
      <alignment horizontal="center" textRotation="90" wrapText="1"/>
    </xf>
    <xf numFmtId="0" fontId="27" fillId="0" borderId="5" xfId="2" applyFont="1" applyBorder="1" applyAlignment="1">
      <alignment horizontal="center" textRotation="90" wrapText="1"/>
    </xf>
    <xf numFmtId="0" fontId="27" fillId="0" borderId="8" xfId="2" applyFont="1" applyBorder="1" applyAlignment="1">
      <alignment horizontal="center" textRotation="90" wrapText="1"/>
    </xf>
    <xf numFmtId="0" fontId="5" fillId="0" borderId="13" xfId="0" applyFont="1" applyBorder="1" applyAlignment="1">
      <alignment horizontal="center"/>
    </xf>
    <xf numFmtId="0" fontId="5" fillId="0" borderId="12" xfId="0" applyFont="1" applyBorder="1" applyAlignment="1">
      <alignment horizontal="center" vertical="center"/>
    </xf>
    <xf numFmtId="0" fontId="10" fillId="0" borderId="12" xfId="1" applyFont="1" applyBorder="1" applyAlignment="1">
      <alignment horizontal="left" vertical="top"/>
    </xf>
    <xf numFmtId="0" fontId="10" fillId="0" borderId="43" xfId="1" applyFont="1" applyBorder="1" applyAlignment="1">
      <alignment horizontal="left" vertical="top"/>
    </xf>
    <xf numFmtId="0" fontId="10" fillId="0" borderId="12" xfId="1" applyFont="1" applyBorder="1" applyAlignment="1">
      <alignment horizontal="center" vertical="top"/>
    </xf>
    <xf numFmtId="0" fontId="10" fillId="0" borderId="29" xfId="1" applyFont="1" applyBorder="1" applyAlignment="1">
      <alignment horizontal="center" vertical="top"/>
    </xf>
    <xf numFmtId="0" fontId="10" fillId="0" borderId="5" xfId="1" applyFont="1" applyBorder="1" applyAlignment="1">
      <alignment horizontal="center" vertical="top"/>
    </xf>
    <xf numFmtId="0" fontId="10" fillId="0" borderId="36" xfId="1" applyFont="1" applyBorder="1" applyAlignment="1">
      <alignment horizontal="center" vertical="top"/>
    </xf>
    <xf numFmtId="0" fontId="27" fillId="0" borderId="6" xfId="2" applyFont="1" applyBorder="1" applyAlignment="1">
      <alignment horizontal="center" wrapText="1"/>
    </xf>
    <xf numFmtId="0" fontId="27" fillId="0" borderId="5" xfId="2" applyFont="1" applyBorder="1" applyAlignment="1">
      <alignment horizontal="center" wrapText="1"/>
    </xf>
    <xf numFmtId="0" fontId="27" fillId="0" borderId="8" xfId="2" applyFont="1" applyBorder="1" applyAlignment="1">
      <alignment horizontal="center" wrapText="1"/>
    </xf>
    <xf numFmtId="0" fontId="10" fillId="0" borderId="14" xfId="1" applyFont="1" applyBorder="1" applyAlignment="1">
      <alignment horizontal="left" vertical="top" wrapText="1"/>
    </xf>
    <xf numFmtId="0" fontId="10" fillId="0" borderId="62" xfId="1" applyFont="1" applyBorder="1" applyAlignment="1">
      <alignment horizontal="center" vertical="top"/>
    </xf>
    <xf numFmtId="0" fontId="10" fillId="0" borderId="64" xfId="1" applyFont="1" applyBorder="1" applyAlignment="1">
      <alignment horizontal="center" vertical="top"/>
    </xf>
    <xf numFmtId="0" fontId="10" fillId="0" borderId="68" xfId="1" applyFont="1" applyBorder="1" applyAlignment="1">
      <alignment horizontal="center" vertical="top"/>
    </xf>
    <xf numFmtId="0" fontId="10" fillId="0" borderId="66" xfId="1" applyFont="1" applyBorder="1" applyAlignment="1">
      <alignment horizontal="center" vertical="top"/>
    </xf>
    <xf numFmtId="0" fontId="10" fillId="0" borderId="71" xfId="1" applyFont="1" applyBorder="1" applyAlignment="1">
      <alignment horizontal="left" vertical="top" wrapText="1"/>
    </xf>
    <xf numFmtId="0" fontId="5" fillId="0" borderId="67" xfId="0" applyFont="1" applyFill="1" applyBorder="1" applyAlignment="1">
      <alignment horizontal="left"/>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67" xfId="1" applyFont="1" applyBorder="1" applyAlignment="1">
      <alignment horizontal="center" vertical="center"/>
    </xf>
    <xf numFmtId="0" fontId="10" fillId="0" borderId="68" xfId="1" applyFont="1" applyBorder="1" applyAlignment="1">
      <alignment horizontal="center" vertical="center"/>
    </xf>
    <xf numFmtId="0" fontId="10" fillId="0" borderId="69" xfId="1" applyFont="1" applyBorder="1" applyAlignment="1">
      <alignment horizontal="center" vertical="center"/>
    </xf>
    <xf numFmtId="0" fontId="25" fillId="0" borderId="71" xfId="1" applyFont="1" applyBorder="1" applyAlignment="1">
      <alignment horizontal="center" vertical="top"/>
    </xf>
    <xf numFmtId="0" fontId="5" fillId="0" borderId="62" xfId="0" applyFont="1" applyFill="1" applyBorder="1" applyAlignment="1">
      <alignment horizontal="center"/>
    </xf>
    <xf numFmtId="0" fontId="10" fillId="0" borderId="71" xfId="1" applyFont="1" applyBorder="1" applyAlignment="1">
      <alignment horizontal="left" vertical="top"/>
    </xf>
    <xf numFmtId="0" fontId="10" fillId="0" borderId="62" xfId="1" applyFont="1" applyBorder="1" applyAlignment="1">
      <alignment horizontal="center" vertical="center"/>
    </xf>
    <xf numFmtId="0" fontId="10" fillId="0" borderId="64" xfId="1" applyFont="1" applyBorder="1" applyAlignment="1">
      <alignment horizontal="center" vertical="center"/>
    </xf>
    <xf numFmtId="0" fontId="10" fillId="0" borderId="66" xfId="1" applyFont="1" applyBorder="1" applyAlignment="1">
      <alignment horizontal="center" vertical="center"/>
    </xf>
    <xf numFmtId="0" fontId="10" fillId="0" borderId="59" xfId="1" applyFont="1" applyBorder="1" applyAlignment="1">
      <alignment horizontal="left" vertical="top" wrapText="1"/>
    </xf>
    <xf numFmtId="0" fontId="10" fillId="0" borderId="49" xfId="1" applyFont="1" applyBorder="1" applyAlignment="1">
      <alignment horizontal="center" vertical="center"/>
    </xf>
    <xf numFmtId="0" fontId="10" fillId="0" borderId="60" xfId="1" applyFont="1" applyBorder="1" applyAlignment="1">
      <alignment horizontal="center" vertical="center"/>
    </xf>
    <xf numFmtId="0" fontId="10" fillId="0" borderId="54" xfId="1" applyFont="1" applyBorder="1" applyAlignment="1">
      <alignment horizontal="center" vertical="center"/>
    </xf>
    <xf numFmtId="0" fontId="10" fillId="0" borderId="56" xfId="1" applyFont="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7" fillId="0" borderId="53" xfId="2" applyFont="1" applyBorder="1" applyAlignment="1">
      <alignment horizontal="center" wrapText="1"/>
    </xf>
    <xf numFmtId="0" fontId="27" fillId="0" borderId="54" xfId="2" applyFont="1" applyBorder="1" applyAlignment="1">
      <alignment horizontal="center" wrapText="1"/>
    </xf>
    <xf numFmtId="0" fontId="5" fillId="0" borderId="54" xfId="0" applyFont="1" applyBorder="1" applyAlignment="1">
      <alignment horizontal="center" vertical="center"/>
    </xf>
    <xf numFmtId="0" fontId="5" fillId="0" borderId="55" xfId="0" applyFont="1" applyBorder="1" applyAlignment="1"/>
    <xf numFmtId="0" fontId="5" fillId="0" borderId="41" xfId="0" applyFont="1" applyBorder="1" applyAlignment="1">
      <alignment horizontal="left" vertical="center"/>
    </xf>
    <xf numFmtId="0" fontId="5" fillId="0" borderId="40" xfId="0" applyFont="1" applyBorder="1" applyAlignment="1">
      <alignment horizontal="left" vertical="center"/>
    </xf>
    <xf numFmtId="0" fontId="5" fillId="0" borderId="47" xfId="0" applyFont="1" applyBorder="1" applyAlignment="1">
      <alignment horizontal="left" vertical="center"/>
    </xf>
    <xf numFmtId="0" fontId="5" fillId="0" borderId="20" xfId="0" applyFont="1" applyBorder="1" applyAlignment="1">
      <alignment horizontal="left" vertical="center"/>
    </xf>
    <xf numFmtId="0" fontId="5" fillId="0" borderId="61" xfId="0" applyFont="1" applyBorder="1" applyAlignment="1">
      <alignment horizontal="left" vertical="center"/>
    </xf>
    <xf numFmtId="0" fontId="5" fillId="0" borderId="40" xfId="0" applyFont="1" applyBorder="1" applyAlignment="1">
      <alignment horizontal="center" vertical="center"/>
    </xf>
    <xf numFmtId="0" fontId="26" fillId="0" borderId="41" xfId="0" applyFont="1" applyBorder="1" applyAlignment="1">
      <alignment horizontal="left" vertical="top"/>
    </xf>
    <xf numFmtId="0" fontId="5" fillId="0" borderId="42" xfId="0" applyFont="1" applyBorder="1" applyAlignment="1">
      <alignment horizontal="center"/>
    </xf>
    <xf numFmtId="0" fontId="10" fillId="0" borderId="41" xfId="1" applyFont="1" applyBorder="1" applyAlignment="1">
      <alignment horizontal="left" vertical="top"/>
    </xf>
    <xf numFmtId="0" fontId="5" fillId="0" borderId="11" xfId="0" applyFont="1" applyBorder="1" applyAlignment="1">
      <alignment horizontal="left" vertical="top"/>
    </xf>
    <xf numFmtId="0" fontId="28" fillId="0" borderId="4" xfId="0" applyFont="1" applyBorder="1" applyAlignment="1">
      <alignment horizontal="left" vertical="top"/>
    </xf>
    <xf numFmtId="0" fontId="28" fillId="0" borderId="39" xfId="0" applyFont="1" applyBorder="1" applyAlignment="1">
      <alignment horizontal="left" vertical="top"/>
    </xf>
    <xf numFmtId="0" fontId="28" fillId="0" borderId="28" xfId="0" applyFont="1" applyBorder="1" applyAlignment="1">
      <alignment horizontal="left" vertical="top"/>
    </xf>
    <xf numFmtId="1" fontId="5" fillId="0" borderId="11" xfId="0" applyNumberFormat="1" applyFont="1" applyBorder="1" applyAlignment="1">
      <alignment horizontal="center" vertical="center"/>
    </xf>
    <xf numFmtId="0" fontId="5" fillId="0" borderId="2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3" borderId="22" xfId="0" applyFont="1" applyFill="1" applyBorder="1" applyAlignment="1">
      <alignment horizontal="center" vertical="center"/>
    </xf>
    <xf numFmtId="0" fontId="5" fillId="3" borderId="17" xfId="0" applyFont="1" applyFill="1" applyBorder="1" applyAlignment="1">
      <alignment vertical="center"/>
    </xf>
    <xf numFmtId="0" fontId="5" fillId="3" borderId="27" xfId="0" applyFont="1" applyFill="1" applyBorder="1" applyAlignment="1">
      <alignment vertical="center"/>
    </xf>
    <xf numFmtId="0" fontId="5" fillId="3" borderId="17" xfId="0" applyFont="1" applyFill="1" applyBorder="1" applyAlignment="1">
      <alignment horizontal="center" vertical="center"/>
    </xf>
    <xf numFmtId="0" fontId="5" fillId="3" borderId="18" xfId="0" applyFont="1" applyFill="1" applyBorder="1" applyAlignment="1">
      <alignment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1" xfId="0" applyFont="1" applyBorder="1" applyAlignment="1">
      <alignment vertical="center"/>
    </xf>
    <xf numFmtId="0" fontId="26" fillId="0" borderId="47" xfId="0" applyFont="1" applyBorder="1" applyAlignment="1">
      <alignment horizontal="left" vertical="top"/>
    </xf>
    <xf numFmtId="0" fontId="26" fillId="0" borderId="20" xfId="0" applyFont="1" applyBorder="1" applyAlignment="1">
      <alignment horizontal="left" vertical="top"/>
    </xf>
    <xf numFmtId="0" fontId="26" fillId="0" borderId="61" xfId="0" applyFont="1" applyBorder="1" applyAlignment="1">
      <alignment horizontal="left" vertical="top"/>
    </xf>
    <xf numFmtId="0" fontId="26" fillId="0" borderId="11" xfId="0" applyFont="1" applyBorder="1" applyAlignment="1">
      <alignment horizontal="left" vertical="top" wrapText="1"/>
    </xf>
    <xf numFmtId="0" fontId="5" fillId="0" borderId="56" xfId="0" applyFont="1" applyFill="1" applyBorder="1" applyAlignment="1">
      <alignment horizontal="center"/>
    </xf>
    <xf numFmtId="0" fontId="28" fillId="0" borderId="62" xfId="0" applyFont="1" applyBorder="1" applyAlignment="1">
      <alignment horizontal="left" vertical="top"/>
    </xf>
    <xf numFmtId="0" fontId="28" fillId="0" borderId="12" xfId="0" applyFont="1" applyBorder="1" applyAlignment="1">
      <alignment horizontal="center" vertical="center"/>
    </xf>
    <xf numFmtId="0" fontId="26" fillId="0" borderId="29" xfId="0" applyFont="1" applyBorder="1" applyAlignment="1">
      <alignment horizontal="center" vertical="center"/>
    </xf>
    <xf numFmtId="0" fontId="28" fillId="0" borderId="5" xfId="0" applyFont="1" applyBorder="1" applyAlignment="1">
      <alignment horizontal="center" vertical="center"/>
    </xf>
    <xf numFmtId="0" fontId="26" fillId="0" borderId="5" xfId="0" applyFont="1" applyBorder="1" applyAlignment="1">
      <alignment horizontal="center" vertical="center"/>
    </xf>
    <xf numFmtId="0" fontId="5" fillId="0" borderId="50" xfId="0" applyFont="1" applyFill="1" applyBorder="1" applyAlignment="1">
      <alignment horizontal="center" vertical="center"/>
    </xf>
    <xf numFmtId="0" fontId="5" fillId="0" borderId="5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2" xfId="0" applyFont="1" applyFill="1" applyBorder="1" applyAlignment="1">
      <alignment horizontal="center" vertical="center"/>
    </xf>
    <xf numFmtId="0" fontId="28" fillId="0" borderId="29" xfId="0" applyFont="1" applyBorder="1" applyAlignment="1">
      <alignment horizontal="center" vertical="center"/>
    </xf>
    <xf numFmtId="0" fontId="28" fillId="0" borderId="62" xfId="0" applyFont="1" applyBorder="1" applyAlignment="1">
      <alignment horizontal="center" vertical="center"/>
    </xf>
    <xf numFmtId="0" fontId="28" fillId="0" borderId="64" xfId="0" applyFont="1" applyBorder="1" applyAlignment="1">
      <alignment horizontal="center" vertical="center"/>
    </xf>
    <xf numFmtId="0" fontId="28" fillId="0" borderId="68" xfId="0" applyFont="1" applyBorder="1" applyAlignment="1">
      <alignment horizontal="center" vertical="center"/>
    </xf>
    <xf numFmtId="0" fontId="28" fillId="0" borderId="49" xfId="0" applyFont="1" applyBorder="1" applyAlignment="1">
      <alignment horizontal="left" vertical="top"/>
    </xf>
    <xf numFmtId="0" fontId="28" fillId="0" borderId="49" xfId="0" applyFont="1" applyBorder="1" applyAlignment="1">
      <alignment horizontal="center" vertical="center"/>
    </xf>
    <xf numFmtId="0" fontId="28" fillId="0" borderId="60" xfId="0" applyFont="1" applyBorder="1" applyAlignment="1">
      <alignment horizontal="center" vertical="center"/>
    </xf>
    <xf numFmtId="0" fontId="28" fillId="0" borderId="54" xfId="0" applyFont="1" applyBorder="1" applyAlignment="1">
      <alignment horizontal="center" vertical="center"/>
    </xf>
    <xf numFmtId="0" fontId="27" fillId="0" borderId="67" xfId="2" applyFont="1" applyBorder="1" applyAlignment="1">
      <alignment horizontal="center" textRotation="90" wrapText="1"/>
    </xf>
    <xf numFmtId="0" fontId="27" fillId="0" borderId="68" xfId="2" applyFont="1" applyBorder="1" applyAlignment="1">
      <alignment horizontal="center" textRotation="90" wrapText="1"/>
    </xf>
    <xf numFmtId="0" fontId="27" fillId="0" borderId="69" xfId="2" applyFont="1" applyBorder="1" applyAlignment="1">
      <alignment horizontal="center" textRotation="90" wrapText="1"/>
    </xf>
    <xf numFmtId="0" fontId="28" fillId="0" borderId="12" xfId="0" applyFont="1" applyBorder="1" applyAlignment="1">
      <alignment horizontal="left" vertical="top"/>
    </xf>
    <xf numFmtId="0" fontId="28" fillId="0" borderId="6" xfId="0" applyFont="1" applyBorder="1" applyAlignment="1">
      <alignment horizontal="center" vertical="center"/>
    </xf>
    <xf numFmtId="0" fontId="5" fillId="0" borderId="36" xfId="0" applyFont="1" applyFill="1" applyBorder="1" applyAlignment="1">
      <alignment horizontal="center" vertical="center"/>
    </xf>
    <xf numFmtId="0" fontId="5" fillId="0" borderId="67" xfId="0" applyFont="1" applyBorder="1" applyAlignment="1"/>
    <xf numFmtId="0" fontId="5" fillId="0" borderId="68" xfId="0" applyFont="1" applyBorder="1" applyAlignment="1"/>
    <xf numFmtId="0" fontId="5" fillId="0" borderId="69" xfId="0" applyFont="1" applyBorder="1" applyAlignment="1"/>
    <xf numFmtId="0" fontId="5" fillId="0" borderId="62" xfId="0" applyFont="1" applyBorder="1" applyAlignment="1">
      <alignment vertical="center" wrapText="1"/>
    </xf>
    <xf numFmtId="0" fontId="28" fillId="0" borderId="67" xfId="0" applyFont="1" applyBorder="1" applyAlignment="1">
      <alignment horizontal="center" vertical="center"/>
    </xf>
    <xf numFmtId="0" fontId="5" fillId="0" borderId="62" xfId="0" applyFont="1" applyBorder="1" applyAlignment="1">
      <alignment horizontal="center" vertical="center"/>
    </xf>
    <xf numFmtId="0" fontId="28" fillId="0" borderId="53" xfId="0" applyFont="1" applyBorder="1" applyAlignment="1">
      <alignment horizontal="center" vertical="center"/>
    </xf>
    <xf numFmtId="0" fontId="28" fillId="0" borderId="6" xfId="0" applyFont="1" applyBorder="1" applyAlignment="1">
      <alignment horizontal="center" vertical="top"/>
    </xf>
    <xf numFmtId="0" fontId="28" fillId="0" borderId="5" xfId="0" applyFont="1" applyBorder="1" applyAlignment="1">
      <alignment horizontal="center" vertical="top"/>
    </xf>
    <xf numFmtId="0" fontId="5" fillId="3" borderId="36" xfId="0" applyFont="1" applyFill="1" applyBorder="1" applyAlignment="1">
      <alignment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52" xfId="0" applyFont="1" applyBorder="1" applyAlignment="1">
      <alignment horizontal="center" vertical="center"/>
    </xf>
    <xf numFmtId="0" fontId="28" fillId="0" borderId="67" xfId="0" applyFont="1" applyBorder="1" applyAlignment="1">
      <alignment horizontal="center" vertical="top"/>
    </xf>
    <xf numFmtId="0" fontId="28" fillId="0" borderId="68" xfId="0" applyFont="1" applyBorder="1" applyAlignment="1">
      <alignment horizontal="center" vertical="top"/>
    </xf>
    <xf numFmtId="0" fontId="10" fillId="0" borderId="68" xfId="0" applyFont="1" applyBorder="1" applyAlignment="1">
      <alignment horizontal="center" vertical="top"/>
    </xf>
    <xf numFmtId="0" fontId="28" fillId="0" borderId="53" xfId="0" applyFont="1" applyBorder="1" applyAlignment="1">
      <alignment horizontal="center" vertical="top"/>
    </xf>
    <xf numFmtId="0" fontId="28" fillId="0" borderId="54" xfId="0" applyFont="1" applyBorder="1" applyAlignment="1">
      <alignment horizontal="center" vertical="top"/>
    </xf>
    <xf numFmtId="0" fontId="5" fillId="0" borderId="53" xfId="0" applyFont="1" applyFill="1" applyBorder="1" applyAlignment="1">
      <alignment horizontal="left"/>
    </xf>
    <xf numFmtId="0" fontId="5" fillId="0" borderId="53" xfId="0" applyFont="1" applyBorder="1" applyAlignment="1">
      <alignment horizontal="center" vertical="center"/>
    </xf>
    <xf numFmtId="0" fontId="15" fillId="0" borderId="48" xfId="0" applyFont="1" applyBorder="1" applyAlignment="1">
      <alignment horizontal="left" vertical="top" wrapText="1"/>
    </xf>
    <xf numFmtId="0" fontId="5" fillId="0" borderId="59" xfId="0" applyFont="1" applyFill="1" applyBorder="1" applyAlignment="1">
      <alignment horizontal="center"/>
    </xf>
    <xf numFmtId="0" fontId="5" fillId="3" borderId="60" xfId="0" applyFont="1" applyFill="1" applyBorder="1" applyAlignment="1">
      <alignment horizontal="center"/>
    </xf>
    <xf numFmtId="0" fontId="28" fillId="0" borderId="12" xfId="0" applyFont="1" applyBorder="1" applyAlignment="1">
      <alignment horizontal="center" vertical="top"/>
    </xf>
    <xf numFmtId="0" fontId="28" fillId="0" borderId="29" xfId="0" applyFont="1" applyBorder="1" applyAlignment="1">
      <alignment horizontal="center" vertical="top"/>
    </xf>
    <xf numFmtId="0" fontId="5" fillId="0" borderId="14" xfId="0" applyFont="1" applyFill="1" applyBorder="1" applyAlignment="1">
      <alignment horizontal="center"/>
    </xf>
    <xf numFmtId="0" fontId="5" fillId="0" borderId="38" xfId="0" applyFont="1" applyFill="1" applyBorder="1" applyAlignment="1">
      <alignment horizontal="center"/>
    </xf>
    <xf numFmtId="0" fontId="5" fillId="0" borderId="39" xfId="0" applyFont="1" applyFill="1" applyBorder="1" applyAlignment="1">
      <alignment horizontal="center"/>
    </xf>
    <xf numFmtId="0" fontId="5" fillId="0" borderId="34" xfId="0" applyFont="1" applyFill="1" applyBorder="1" applyAlignment="1">
      <alignment horizontal="center"/>
    </xf>
    <xf numFmtId="0" fontId="5" fillId="3" borderId="38" xfId="0" applyFont="1" applyFill="1" applyBorder="1" applyAlignment="1">
      <alignment horizontal="center"/>
    </xf>
    <xf numFmtId="0" fontId="5" fillId="3" borderId="39" xfId="0" applyFont="1" applyFill="1" applyBorder="1" applyAlignment="1">
      <alignment horizontal="center"/>
    </xf>
    <xf numFmtId="0" fontId="5" fillId="3" borderId="28" xfId="0" applyFont="1" applyFill="1" applyBorder="1" applyAlignment="1">
      <alignment horizontal="center"/>
    </xf>
    <xf numFmtId="0" fontId="5" fillId="3" borderId="34" xfId="0" applyFont="1" applyFill="1" applyBorder="1" applyAlignment="1">
      <alignment horizontal="center"/>
    </xf>
    <xf numFmtId="0" fontId="27" fillId="0" borderId="38" xfId="2" applyFont="1" applyBorder="1" applyAlignment="1">
      <alignment horizontal="center" wrapText="1"/>
    </xf>
    <xf numFmtId="0" fontId="27" fillId="0" borderId="39" xfId="2" applyFont="1" applyBorder="1" applyAlignment="1">
      <alignment horizontal="center" wrapText="1"/>
    </xf>
    <xf numFmtId="0" fontId="27" fillId="0" borderId="34" xfId="2" applyFont="1" applyBorder="1" applyAlignment="1">
      <alignment horizontal="center" wrapText="1"/>
    </xf>
    <xf numFmtId="0" fontId="5" fillId="0" borderId="10" xfId="0" applyFont="1" applyBorder="1" applyAlignment="1">
      <alignment horizontal="left" vertical="center"/>
    </xf>
    <xf numFmtId="0" fontId="28" fillId="0" borderId="62" xfId="0" applyFont="1" applyBorder="1" applyAlignment="1">
      <alignment horizontal="center" vertical="top"/>
    </xf>
    <xf numFmtId="0" fontId="28" fillId="0" borderId="64" xfId="0" applyFont="1" applyBorder="1" applyAlignment="1">
      <alignment horizontal="center" vertical="top"/>
    </xf>
    <xf numFmtId="0" fontId="28" fillId="0" borderId="66" xfId="0" applyFont="1" applyBorder="1" applyAlignment="1">
      <alignment horizontal="center" vertical="top"/>
    </xf>
    <xf numFmtId="0" fontId="5" fillId="0" borderId="77" xfId="0" applyFont="1" applyFill="1" applyBorder="1" applyAlignment="1">
      <alignment horizontal="center"/>
    </xf>
    <xf numFmtId="0" fontId="5" fillId="0" borderId="78" xfId="0" applyFont="1" applyFill="1" applyBorder="1" applyAlignment="1">
      <alignment horizontal="center"/>
    </xf>
    <xf numFmtId="0" fontId="5" fillId="0" borderId="79" xfId="0" applyFont="1" applyFill="1" applyBorder="1" applyAlignment="1">
      <alignment horizontal="center"/>
    </xf>
    <xf numFmtId="0" fontId="5" fillId="3" borderId="77" xfId="0" applyFont="1" applyFill="1" applyBorder="1" applyAlignment="1">
      <alignment horizontal="center"/>
    </xf>
    <xf numFmtId="0" fontId="5" fillId="3" borderId="78" xfId="0" applyFont="1" applyFill="1" applyBorder="1" applyAlignment="1">
      <alignment horizontal="center"/>
    </xf>
    <xf numFmtId="0" fontId="5" fillId="3" borderId="80" xfId="0" applyFont="1" applyFill="1" applyBorder="1" applyAlignment="1">
      <alignment horizontal="center"/>
    </xf>
    <xf numFmtId="0" fontId="5" fillId="3" borderId="79" xfId="0" applyFont="1" applyFill="1" applyBorder="1" applyAlignment="1">
      <alignment horizontal="center"/>
    </xf>
    <xf numFmtId="0" fontId="27" fillId="0" borderId="77" xfId="2" applyFont="1" applyBorder="1" applyAlignment="1">
      <alignment horizontal="center" wrapText="1"/>
    </xf>
    <xf numFmtId="0" fontId="27" fillId="0" borderId="78" xfId="2" applyFont="1" applyBorder="1" applyAlignment="1">
      <alignment horizontal="center" wrapText="1"/>
    </xf>
    <xf numFmtId="0" fontId="27" fillId="0" borderId="79" xfId="2" applyFont="1" applyBorder="1" applyAlignment="1">
      <alignment horizontal="center" wrapText="1"/>
    </xf>
    <xf numFmtId="0" fontId="5" fillId="0" borderId="77" xfId="0" applyFont="1" applyFill="1" applyBorder="1" applyAlignment="1">
      <alignment horizontal="left"/>
    </xf>
    <xf numFmtId="0" fontId="5" fillId="0" borderId="11" xfId="0" applyFont="1" applyBorder="1" applyAlignment="1">
      <alignment horizontal="left" vertical="center"/>
    </xf>
    <xf numFmtId="0" fontId="28" fillId="0" borderId="49" xfId="0" applyFont="1" applyBorder="1" applyAlignment="1">
      <alignment horizontal="center" vertical="top"/>
    </xf>
    <xf numFmtId="0" fontId="28" fillId="0" borderId="60" xfId="0" applyFont="1" applyBorder="1" applyAlignment="1">
      <alignment horizontal="center" vertical="top"/>
    </xf>
    <xf numFmtId="1" fontId="5" fillId="0" borderId="76" xfId="0" applyNumberFormat="1" applyFont="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3" borderId="53" xfId="0" applyFont="1" applyFill="1" applyBorder="1" applyAlignment="1">
      <alignment horizontal="center" vertical="center"/>
    </xf>
    <xf numFmtId="0" fontId="5" fillId="3" borderId="54" xfId="0" applyFont="1" applyFill="1" applyBorder="1" applyAlignment="1">
      <alignment vertical="center"/>
    </xf>
    <xf numFmtId="0" fontId="5" fillId="3" borderId="56" xfId="0" applyFont="1" applyFill="1" applyBorder="1" applyAlignment="1">
      <alignment vertical="center"/>
    </xf>
    <xf numFmtId="0" fontId="5" fillId="3" borderId="54" xfId="0" applyFont="1" applyFill="1" applyBorder="1" applyAlignment="1">
      <alignment horizontal="center" vertical="center"/>
    </xf>
    <xf numFmtId="0" fontId="5" fillId="3" borderId="55" xfId="0" applyFont="1" applyFill="1" applyBorder="1" applyAlignment="1">
      <alignment vertical="center"/>
    </xf>
    <xf numFmtId="0" fontId="5" fillId="0" borderId="55" xfId="0" applyFont="1" applyBorder="1" applyAlignment="1">
      <alignment horizontal="center" vertical="center"/>
    </xf>
    <xf numFmtId="0" fontId="5" fillId="0" borderId="49" xfId="0" applyFont="1" applyBorder="1" applyAlignment="1">
      <alignment horizontal="left" vertical="center"/>
    </xf>
    <xf numFmtId="0" fontId="25" fillId="0" borderId="11" xfId="0" applyFont="1" applyBorder="1" applyAlignment="1">
      <alignment horizontal="left" vertical="top" wrapText="1"/>
    </xf>
    <xf numFmtId="0" fontId="5" fillId="0" borderId="62" xfId="0" applyFont="1" applyBorder="1" applyAlignment="1">
      <alignment horizontal="center"/>
    </xf>
    <xf numFmtId="0" fontId="5" fillId="0" borderId="64" xfId="0" applyFont="1" applyBorder="1" applyAlignment="1">
      <alignment horizontal="center"/>
    </xf>
    <xf numFmtId="0" fontId="5" fillId="0" borderId="66" xfId="0" applyFont="1" applyBorder="1" applyAlignment="1">
      <alignment horizontal="center"/>
    </xf>
    <xf numFmtId="0" fontId="10" fillId="0" borderId="62" xfId="0" applyFont="1" applyBorder="1" applyAlignment="1">
      <alignment horizontal="left" vertical="top"/>
    </xf>
    <xf numFmtId="0" fontId="25" fillId="0" borderId="48" xfId="0" applyFont="1" applyBorder="1" applyAlignment="1">
      <alignment horizontal="center" vertical="center"/>
    </xf>
    <xf numFmtId="0" fontId="25" fillId="0" borderId="51" xfId="0" applyFont="1" applyBorder="1" applyAlignment="1">
      <alignment horizontal="center" vertical="center"/>
    </xf>
    <xf numFmtId="0" fontId="25" fillId="0" borderId="74" xfId="0" applyFont="1" applyBorder="1" applyAlignment="1">
      <alignment horizontal="center" vertical="center"/>
    </xf>
    <xf numFmtId="0" fontId="25" fillId="0" borderId="50" xfId="0" applyFont="1" applyBorder="1" applyAlignment="1">
      <alignment horizontal="center" vertical="center"/>
    </xf>
    <xf numFmtId="0" fontId="25" fillId="0" borderId="62" xfId="0" applyFont="1" applyBorder="1" applyAlignment="1">
      <alignment horizontal="center" vertical="top"/>
    </xf>
    <xf numFmtId="0" fontId="25" fillId="0" borderId="64" xfId="0" applyFont="1" applyBorder="1" applyAlignment="1">
      <alignment horizontal="center" vertical="top"/>
    </xf>
    <xf numFmtId="0" fontId="25" fillId="0" borderId="68" xfId="0" applyFont="1" applyBorder="1" applyAlignment="1">
      <alignment horizontal="center" vertical="top"/>
    </xf>
    <xf numFmtId="0" fontId="25" fillId="0" borderId="66" xfId="0" applyFont="1" applyBorder="1" applyAlignment="1">
      <alignment horizontal="center" vertical="top"/>
    </xf>
    <xf numFmtId="0" fontId="5" fillId="0" borderId="67" xfId="0" applyFont="1" applyFill="1" applyBorder="1" applyAlignment="1">
      <alignment horizontal="left" vertical="center"/>
    </xf>
    <xf numFmtId="0" fontId="10" fillId="0" borderId="62" xfId="0" applyFont="1" applyBorder="1" applyAlignment="1">
      <alignment horizontal="left" vertical="top" indent="2"/>
    </xf>
    <xf numFmtId="0" fontId="10" fillId="0" borderId="64" xfId="0" applyFont="1" applyBorder="1" applyAlignment="1">
      <alignment horizontal="left" vertical="top"/>
    </xf>
    <xf numFmtId="0" fontId="10" fillId="0" borderId="62" xfId="0" applyFont="1" applyBorder="1" applyAlignment="1">
      <alignment horizontal="center" vertical="top"/>
    </xf>
    <xf numFmtId="0" fontId="10" fillId="0" borderId="62" xfId="0" applyFont="1" applyBorder="1" applyAlignment="1">
      <alignment horizontal="left" vertical="top" wrapText="1" indent="2"/>
    </xf>
    <xf numFmtId="0" fontId="10" fillId="0" borderId="62" xfId="0" applyFont="1" applyBorder="1" applyAlignment="1">
      <alignment horizontal="left" vertical="top" wrapText="1"/>
    </xf>
    <xf numFmtId="0" fontId="10" fillId="0" borderId="12" xfId="0" applyFont="1" applyBorder="1" applyAlignment="1">
      <alignment horizontal="left" vertical="top"/>
    </xf>
    <xf numFmtId="0" fontId="10" fillId="0" borderId="11" xfId="0" applyFont="1" applyBorder="1" applyAlignment="1">
      <alignment horizontal="left" vertical="top" indent="2"/>
    </xf>
    <xf numFmtId="0" fontId="29" fillId="0" borderId="62" xfId="0" applyFont="1" applyBorder="1" applyAlignment="1">
      <alignment horizontal="left" vertical="top"/>
    </xf>
    <xf numFmtId="0" fontId="25" fillId="0" borderId="62" xfId="0" applyFont="1" applyBorder="1" applyAlignment="1">
      <alignment horizontal="left" vertical="top" wrapText="1"/>
    </xf>
    <xf numFmtId="0" fontId="28" fillId="0" borderId="65" xfId="0" applyFont="1" applyBorder="1" applyAlignment="1">
      <alignment horizontal="left" vertical="top"/>
    </xf>
    <xf numFmtId="0" fontId="10" fillId="0" borderId="63" xfId="0" applyFont="1" applyBorder="1" applyAlignment="1">
      <alignment horizontal="left" vertical="top"/>
    </xf>
    <xf numFmtId="0" fontId="10" fillId="0" borderId="78" xfId="0" applyFont="1" applyBorder="1" applyAlignment="1">
      <alignment horizontal="left" vertical="top"/>
    </xf>
    <xf numFmtId="0" fontId="10" fillId="0" borderId="80" xfId="0" applyFont="1" applyBorder="1" applyAlignment="1">
      <alignment horizontal="left" vertical="top"/>
    </xf>
    <xf numFmtId="0" fontId="10" fillId="0" borderId="62" xfId="0" applyFont="1" applyBorder="1" applyAlignment="1">
      <alignment horizontal="left" vertical="top" indent="3"/>
    </xf>
    <xf numFmtId="0" fontId="10" fillId="0" borderId="49" xfId="0" applyFont="1" applyBorder="1" applyAlignment="1">
      <alignment horizontal="left" vertical="top"/>
    </xf>
    <xf numFmtId="0" fontId="10" fillId="0" borderId="49" xfId="0" applyFont="1" applyBorder="1" applyAlignment="1">
      <alignment horizontal="left" vertical="top" indent="2"/>
    </xf>
    <xf numFmtId="1" fontId="5" fillId="0" borderId="40" xfId="0" applyNumberFormat="1" applyFont="1" applyBorder="1" applyAlignment="1">
      <alignment horizontal="center"/>
    </xf>
    <xf numFmtId="0" fontId="28" fillId="0" borderId="62" xfId="0" applyFont="1" applyBorder="1" applyAlignment="1">
      <alignment horizontal="center"/>
    </xf>
    <xf numFmtId="0" fontId="28" fillId="0" borderId="64" xfId="0" applyFont="1" applyBorder="1" applyAlignment="1">
      <alignment horizontal="center"/>
    </xf>
    <xf numFmtId="0" fontId="28" fillId="0" borderId="68" xfId="0" applyFont="1" applyBorder="1" applyAlignment="1">
      <alignment horizontal="center"/>
    </xf>
    <xf numFmtId="0" fontId="28" fillId="0" borderId="66" xfId="0" applyFont="1" applyBorder="1" applyAlignment="1">
      <alignment horizontal="center"/>
    </xf>
    <xf numFmtId="0" fontId="28" fillId="0" borderId="62" xfId="0" applyFont="1" applyFill="1" applyBorder="1" applyAlignment="1">
      <alignment horizontal="center"/>
    </xf>
    <xf numFmtId="0" fontId="28" fillId="0" borderId="60" xfId="0" applyFont="1" applyFill="1" applyBorder="1" applyAlignment="1">
      <alignment horizontal="center"/>
    </xf>
    <xf numFmtId="0" fontId="28" fillId="0" borderId="54" xfId="0" applyFont="1" applyFill="1" applyBorder="1" applyAlignment="1">
      <alignment horizontal="center"/>
    </xf>
    <xf numFmtId="0" fontId="28" fillId="0" borderId="56" xfId="0" applyFont="1" applyFill="1" applyBorder="1" applyAlignment="1">
      <alignment horizontal="center"/>
    </xf>
    <xf numFmtId="0" fontId="28" fillId="0" borderId="53" xfId="0" applyFont="1" applyFill="1" applyBorder="1" applyAlignment="1">
      <alignment horizontal="center"/>
    </xf>
    <xf numFmtId="0" fontId="28" fillId="0" borderId="55" xfId="0" applyFont="1" applyFill="1" applyBorder="1" applyAlignment="1">
      <alignment horizontal="center"/>
    </xf>
    <xf numFmtId="0" fontId="28" fillId="3" borderId="53" xfId="0" applyFont="1" applyFill="1" applyBorder="1" applyAlignment="1">
      <alignment horizontal="center"/>
    </xf>
    <xf numFmtId="0" fontId="28" fillId="3" borderId="54" xfId="0" applyFont="1" applyFill="1" applyBorder="1" applyAlignment="1">
      <alignment horizontal="center"/>
    </xf>
    <xf numFmtId="0" fontId="28" fillId="3" borderId="56" xfId="0" applyFont="1" applyFill="1" applyBorder="1" applyAlignment="1">
      <alignment horizontal="center"/>
    </xf>
    <xf numFmtId="0" fontId="28" fillId="3" borderId="55" xfId="0" applyFont="1" applyFill="1" applyBorder="1" applyAlignment="1">
      <alignment horizontal="center"/>
    </xf>
    <xf numFmtId="0" fontId="30" fillId="0" borderId="53" xfId="2" applyFont="1" applyBorder="1" applyAlignment="1">
      <alignment horizontal="center" textRotation="90" wrapText="1"/>
    </xf>
    <xf numFmtId="0" fontId="30" fillId="0" borderId="54" xfId="2" applyFont="1" applyBorder="1" applyAlignment="1">
      <alignment horizontal="center" textRotation="90" wrapText="1"/>
    </xf>
    <xf numFmtId="0" fontId="28" fillId="0" borderId="0" xfId="0" applyFont="1" applyAlignment="1">
      <alignment horizontal="center"/>
    </xf>
    <xf numFmtId="1" fontId="26" fillId="0" borderId="62" xfId="0" applyNumberFormat="1" applyFont="1" applyBorder="1" applyAlignment="1">
      <alignment horizontal="center" vertical="center"/>
    </xf>
    <xf numFmtId="0" fontId="28" fillId="0" borderId="29" xfId="0" applyFont="1" applyFill="1" applyBorder="1" applyAlignment="1">
      <alignment horizontal="center" vertical="center"/>
    </xf>
    <xf numFmtId="0" fontId="28" fillId="0" borderId="5" xfId="0" applyFont="1" applyFill="1" applyBorder="1" applyAlignment="1">
      <alignment vertical="center"/>
    </xf>
    <xf numFmtId="0" fontId="28" fillId="0" borderId="36" xfId="0" applyFont="1" applyFill="1" applyBorder="1" applyAlignment="1">
      <alignment vertical="center"/>
    </xf>
    <xf numFmtId="0" fontId="28" fillId="0" borderId="6" xfId="0" applyFont="1" applyFill="1" applyBorder="1" applyAlignment="1">
      <alignment horizontal="center" vertical="center"/>
    </xf>
    <xf numFmtId="0" fontId="28" fillId="0" borderId="8" xfId="0" applyFont="1" applyFill="1" applyBorder="1" applyAlignment="1">
      <alignment vertical="center"/>
    </xf>
    <xf numFmtId="0" fontId="28" fillId="3" borderId="6" xfId="0" applyFont="1" applyFill="1" applyBorder="1" applyAlignment="1">
      <alignment horizontal="center" vertical="center"/>
    </xf>
    <xf numFmtId="0" fontId="28" fillId="3" borderId="5" xfId="0" applyFont="1" applyFill="1" applyBorder="1" applyAlignment="1">
      <alignment vertical="center"/>
    </xf>
    <xf numFmtId="0" fontId="28" fillId="3" borderId="36" xfId="0" applyFont="1" applyFill="1" applyBorder="1" applyAlignment="1">
      <alignment vertical="center"/>
    </xf>
    <xf numFmtId="0" fontId="28" fillId="3" borderId="5" xfId="0" applyFont="1" applyFill="1" applyBorder="1" applyAlignment="1">
      <alignment horizontal="center" vertical="center"/>
    </xf>
    <xf numFmtId="0" fontId="28" fillId="3" borderId="8" xfId="0" applyFont="1" applyFill="1" applyBorder="1" applyAlignment="1">
      <alignment vertical="center"/>
    </xf>
    <xf numFmtId="0" fontId="28" fillId="0" borderId="73" xfId="0" applyFont="1" applyFill="1" applyBorder="1" applyAlignment="1">
      <alignment horizontal="left" vertical="center"/>
    </xf>
    <xf numFmtId="0" fontId="28" fillId="0" borderId="74" xfId="0" applyFont="1" applyFill="1" applyBorder="1" applyAlignment="1">
      <alignment horizontal="center" vertical="center"/>
    </xf>
    <xf numFmtId="0" fontId="28" fillId="0" borderId="74" xfId="0" applyFont="1" applyFill="1" applyBorder="1" applyAlignment="1">
      <alignment vertical="center"/>
    </xf>
    <xf numFmtId="0" fontId="28" fillId="0" borderId="52" xfId="0" applyFont="1" applyFill="1" applyBorder="1" applyAlignment="1">
      <alignment vertical="center"/>
    </xf>
    <xf numFmtId="0" fontId="28" fillId="0" borderId="73" xfId="0" applyFont="1" applyBorder="1" applyAlignment="1">
      <alignment vertical="center"/>
    </xf>
    <xf numFmtId="0" fontId="28" fillId="0" borderId="74" xfId="0" applyFont="1" applyBorder="1" applyAlignment="1">
      <alignment vertical="center"/>
    </xf>
    <xf numFmtId="0" fontId="28" fillId="0" borderId="52" xfId="0" applyFont="1" applyBorder="1" applyAlignment="1">
      <alignment vertical="center"/>
    </xf>
    <xf numFmtId="0" fontId="28" fillId="0" borderId="0" xfId="0" applyFont="1" applyAlignment="1">
      <alignment vertical="center"/>
    </xf>
    <xf numFmtId="0" fontId="28" fillId="0" borderId="48" xfId="0" applyFont="1" applyBorder="1" applyAlignment="1">
      <alignment vertical="center"/>
    </xf>
    <xf numFmtId="0" fontId="28" fillId="0" borderId="64" xfId="0" applyFont="1" applyFill="1" applyBorder="1" applyAlignment="1">
      <alignment horizontal="center" vertical="center"/>
    </xf>
    <xf numFmtId="0" fontId="28" fillId="0" borderId="68" xfId="0" applyFont="1" applyFill="1" applyBorder="1" applyAlignment="1">
      <alignment vertical="center"/>
    </xf>
    <xf numFmtId="0" fontId="28" fillId="0" borderId="66" xfId="0" applyFont="1" applyFill="1" applyBorder="1" applyAlignment="1">
      <alignment vertical="center"/>
    </xf>
    <xf numFmtId="0" fontId="28" fillId="0" borderId="67" xfId="0" applyFont="1" applyFill="1" applyBorder="1" applyAlignment="1">
      <alignment horizontal="center" vertical="center"/>
    </xf>
    <xf numFmtId="0" fontId="28" fillId="0" borderId="69" xfId="0" applyFont="1" applyFill="1" applyBorder="1" applyAlignment="1">
      <alignment vertical="center"/>
    </xf>
    <xf numFmtId="0" fontId="28" fillId="3" borderId="67" xfId="0" applyFont="1" applyFill="1" applyBorder="1" applyAlignment="1">
      <alignment horizontal="center" vertical="center"/>
    </xf>
    <xf numFmtId="0" fontId="28" fillId="3" borderId="68" xfId="0" applyFont="1" applyFill="1" applyBorder="1" applyAlignment="1">
      <alignment horizontal="center" vertical="center"/>
    </xf>
    <xf numFmtId="0" fontId="28" fillId="3" borderId="68" xfId="0" applyFont="1" applyFill="1" applyBorder="1" applyAlignment="1">
      <alignment vertical="center"/>
    </xf>
    <xf numFmtId="0" fontId="28" fillId="3" borderId="66" xfId="0" applyFont="1" applyFill="1" applyBorder="1" applyAlignment="1">
      <alignment vertical="center"/>
    </xf>
    <xf numFmtId="0" fontId="28" fillId="3" borderId="69" xfId="0" applyFont="1" applyFill="1" applyBorder="1" applyAlignment="1">
      <alignment vertical="center"/>
    </xf>
    <xf numFmtId="0" fontId="28" fillId="0" borderId="67" xfId="0" applyFont="1" applyFill="1" applyBorder="1" applyAlignment="1">
      <alignment horizontal="left" vertical="center"/>
    </xf>
    <xf numFmtId="0" fontId="28" fillId="0" borderId="68" xfId="0" applyFont="1" applyFill="1" applyBorder="1" applyAlignment="1">
      <alignment horizontal="center" vertical="center"/>
    </xf>
    <xf numFmtId="0" fontId="28" fillId="0" borderId="67" xfId="0" applyFont="1" applyBorder="1" applyAlignment="1">
      <alignment vertical="center"/>
    </xf>
    <xf numFmtId="0" fontId="28" fillId="0" borderId="68" xfId="0" applyFont="1" applyBorder="1" applyAlignment="1">
      <alignment vertical="center"/>
    </xf>
    <xf numFmtId="0" fontId="28" fillId="0" borderId="69" xfId="0" applyFont="1" applyBorder="1" applyAlignment="1">
      <alignment vertical="center"/>
    </xf>
    <xf numFmtId="0" fontId="28" fillId="0" borderId="62" xfId="0" applyFont="1" applyBorder="1" applyAlignment="1">
      <alignment vertical="center"/>
    </xf>
    <xf numFmtId="0" fontId="28" fillId="0" borderId="64" xfId="0" applyFont="1" applyFill="1" applyBorder="1" applyAlignment="1">
      <alignment horizontal="center"/>
    </xf>
    <xf numFmtId="0" fontId="28" fillId="0" borderId="68" xfId="0" applyFont="1" applyFill="1" applyBorder="1" applyAlignment="1">
      <alignment horizontal="center"/>
    </xf>
    <xf numFmtId="0" fontId="28" fillId="0" borderId="68" xfId="0" applyFont="1" applyFill="1" applyBorder="1"/>
    <xf numFmtId="0" fontId="28" fillId="0" borderId="66" xfId="0" applyFont="1" applyFill="1" applyBorder="1"/>
    <xf numFmtId="0" fontId="28" fillId="0" borderId="67" xfId="0" applyFont="1" applyFill="1" applyBorder="1" applyAlignment="1">
      <alignment horizontal="center"/>
    </xf>
    <xf numFmtId="0" fontId="28" fillId="0" borderId="68" xfId="0" applyFont="1" applyFill="1" applyBorder="1" applyAlignment="1"/>
    <xf numFmtId="0" fontId="28" fillId="0" borderId="69" xfId="0" applyFont="1" applyFill="1" applyBorder="1"/>
    <xf numFmtId="0" fontId="28" fillId="3" borderId="67" xfId="0" applyFont="1" applyFill="1" applyBorder="1"/>
    <xf numFmtId="0" fontId="28" fillId="3" borderId="68" xfId="0" applyFont="1" applyFill="1" applyBorder="1"/>
    <xf numFmtId="0" fontId="28" fillId="3" borderId="66" xfId="0" applyFont="1" applyFill="1" applyBorder="1"/>
    <xf numFmtId="0" fontId="28" fillId="3" borderId="67" xfId="0" applyFont="1" applyFill="1" applyBorder="1" applyAlignment="1">
      <alignment horizontal="center"/>
    </xf>
    <xf numFmtId="0" fontId="28" fillId="3" borderId="69" xfId="0" applyFont="1" applyFill="1" applyBorder="1"/>
    <xf numFmtId="0" fontId="28" fillId="0" borderId="67" xfId="0" applyFont="1" applyBorder="1"/>
    <xf numFmtId="0" fontId="28" fillId="0" borderId="68" xfId="0" applyFont="1" applyBorder="1"/>
    <xf numFmtId="0" fontId="28" fillId="0" borderId="69" xfId="0" applyFont="1" applyBorder="1"/>
    <xf numFmtId="0" fontId="28" fillId="0" borderId="0" xfId="0" applyFont="1"/>
    <xf numFmtId="0" fontId="28" fillId="0" borderId="62" xfId="0" applyFont="1" applyBorder="1"/>
    <xf numFmtId="1" fontId="28" fillId="0" borderId="62" xfId="0" applyNumberFormat="1" applyFont="1" applyBorder="1" applyAlignment="1">
      <alignment horizontal="center" vertical="center"/>
    </xf>
    <xf numFmtId="0" fontId="28" fillId="0" borderId="64" xfId="0" applyFont="1" applyFill="1" applyBorder="1"/>
    <xf numFmtId="0" fontId="28" fillId="3" borderId="68" xfId="0" applyFont="1" applyFill="1" applyBorder="1" applyAlignment="1">
      <alignment horizontal="center"/>
    </xf>
    <xf numFmtId="0" fontId="28" fillId="0" borderId="67" xfId="0" applyFont="1" applyFill="1" applyBorder="1"/>
    <xf numFmtId="0" fontId="28" fillId="0" borderId="63" xfId="0" applyFont="1" applyFill="1" applyBorder="1"/>
    <xf numFmtId="0" fontId="28" fillId="0" borderId="78" xfId="0" applyFont="1" applyFill="1" applyBorder="1"/>
    <xf numFmtId="0" fontId="28" fillId="0" borderId="80" xfId="0" applyFont="1" applyFill="1" applyBorder="1"/>
    <xf numFmtId="0" fontId="28" fillId="0" borderId="77" xfId="0" applyFont="1" applyFill="1" applyBorder="1"/>
    <xf numFmtId="0" fontId="28" fillId="0" borderId="79" xfId="0" applyFont="1" applyFill="1" applyBorder="1"/>
    <xf numFmtId="0" fontId="28" fillId="3" borderId="77" xfId="0" applyFont="1" applyFill="1" applyBorder="1"/>
    <xf numFmtId="0" fontId="28" fillId="3" borderId="78" xfId="0" applyFont="1" applyFill="1" applyBorder="1"/>
    <xf numFmtId="0" fontId="28" fillId="3" borderId="80" xfId="0" applyFont="1" applyFill="1" applyBorder="1"/>
    <xf numFmtId="0" fontId="28" fillId="3" borderId="79" xfId="0" applyFont="1" applyFill="1" applyBorder="1"/>
    <xf numFmtId="0" fontId="28" fillId="0" borderId="77" xfId="0" applyFont="1" applyBorder="1"/>
    <xf numFmtId="0" fontId="28" fillId="0" borderId="78" xfId="0" applyFont="1" applyBorder="1"/>
    <xf numFmtId="0" fontId="28" fillId="0" borderId="79" xfId="0" applyFont="1" applyBorder="1"/>
    <xf numFmtId="0" fontId="28" fillId="0" borderId="65" xfId="0" applyFont="1" applyBorder="1"/>
    <xf numFmtId="0" fontId="28" fillId="0" borderId="60" xfId="0" applyFont="1" applyFill="1" applyBorder="1"/>
    <xf numFmtId="0" fontId="28" fillId="0" borderId="54" xfId="0" applyFont="1" applyFill="1" applyBorder="1"/>
    <xf numFmtId="0" fontId="28" fillId="0" borderId="56" xfId="0" applyFont="1" applyFill="1" applyBorder="1"/>
    <xf numFmtId="0" fontId="28" fillId="0" borderId="53" xfId="0" applyFont="1" applyFill="1" applyBorder="1"/>
    <xf numFmtId="0" fontId="28" fillId="0" borderId="55" xfId="0" applyFont="1" applyFill="1" applyBorder="1"/>
    <xf numFmtId="0" fontId="28" fillId="3" borderId="53" xfId="0" applyFont="1" applyFill="1" applyBorder="1"/>
    <xf numFmtId="0" fontId="28" fillId="3" borderId="54" xfId="0" applyFont="1" applyFill="1" applyBorder="1"/>
    <xf numFmtId="0" fontId="28" fillId="3" borderId="56" xfId="0" applyFont="1" applyFill="1" applyBorder="1"/>
    <xf numFmtId="0" fontId="28" fillId="3" borderId="55" xfId="0" applyFont="1" applyFill="1" applyBorder="1"/>
    <xf numFmtId="0" fontId="28" fillId="0" borderId="53" xfId="0" applyFont="1" applyBorder="1"/>
    <xf numFmtId="0" fontId="28" fillId="0" borderId="54" xfId="0" applyFont="1" applyBorder="1"/>
    <xf numFmtId="0" fontId="28" fillId="0" borderId="55" xfId="0" applyFont="1" applyBorder="1"/>
    <xf numFmtId="0" fontId="28" fillId="0" borderId="49" xfId="0" applyFont="1" applyBorder="1"/>
    <xf numFmtId="0" fontId="28" fillId="0" borderId="0" xfId="0" applyFont="1" applyFill="1"/>
    <xf numFmtId="0" fontId="28" fillId="0" borderId="19" xfId="0" applyFont="1" applyBorder="1" applyAlignment="1">
      <alignment horizontal="center"/>
    </xf>
    <xf numFmtId="1" fontId="28" fillId="0" borderId="40" xfId="0" applyNumberFormat="1" applyFont="1" applyBorder="1" applyAlignment="1">
      <alignment horizontal="center"/>
    </xf>
    <xf numFmtId="0" fontId="28" fillId="0" borderId="1" xfId="0" applyFont="1" applyBorder="1" applyAlignment="1">
      <alignment horizontal="center"/>
    </xf>
    <xf numFmtId="0" fontId="30" fillId="0" borderId="67" xfId="2" applyFont="1" applyBorder="1" applyAlignment="1">
      <alignment horizontal="center" textRotation="90" wrapText="1"/>
    </xf>
    <xf numFmtId="0" fontId="30" fillId="0" borderId="68" xfId="2" applyFont="1" applyBorder="1" applyAlignment="1">
      <alignment horizontal="center" textRotation="90" wrapText="1"/>
    </xf>
    <xf numFmtId="0" fontId="30" fillId="0" borderId="69" xfId="2" applyFont="1" applyBorder="1" applyAlignment="1">
      <alignment horizontal="center" textRotation="90" wrapText="1"/>
    </xf>
    <xf numFmtId="0" fontId="25" fillId="0" borderId="62" xfId="0" applyFont="1" applyBorder="1" applyAlignment="1">
      <alignment horizontal="left" vertical="top"/>
    </xf>
    <xf numFmtId="0" fontId="25" fillId="0" borderId="48" xfId="0" applyFont="1" applyBorder="1" applyAlignment="1">
      <alignment horizontal="center" vertical="top"/>
    </xf>
    <xf numFmtId="0" fontId="25" fillId="0" borderId="51" xfId="0" applyFont="1" applyBorder="1" applyAlignment="1">
      <alignment horizontal="center" vertical="top"/>
    </xf>
    <xf numFmtId="0" fontId="25" fillId="0" borderId="74" xfId="0" applyFont="1" applyBorder="1" applyAlignment="1">
      <alignment horizontal="center" vertical="top"/>
    </xf>
    <xf numFmtId="0" fontId="25" fillId="0" borderId="50" xfId="0" applyFont="1" applyBorder="1" applyAlignment="1">
      <alignment horizontal="center" vertical="top"/>
    </xf>
    <xf numFmtId="0" fontId="28" fillId="0" borderId="29" xfId="0" applyFont="1" applyFill="1" applyBorder="1" applyAlignment="1">
      <alignment horizontal="center"/>
    </xf>
    <xf numFmtId="0" fontId="28" fillId="0" borderId="5" xfId="0" applyFont="1" applyFill="1" applyBorder="1" applyAlignment="1">
      <alignment horizontal="center"/>
    </xf>
    <xf numFmtId="0" fontId="28" fillId="0" borderId="36" xfId="0" applyFont="1" applyFill="1" applyBorder="1" applyAlignment="1">
      <alignment horizontal="center"/>
    </xf>
    <xf numFmtId="0" fontId="28" fillId="0" borderId="6" xfId="0" applyFont="1" applyFill="1" applyBorder="1" applyAlignment="1">
      <alignment horizontal="center"/>
    </xf>
    <xf numFmtId="0" fontId="28" fillId="0" borderId="8" xfId="0" applyFont="1" applyFill="1" applyBorder="1" applyAlignment="1">
      <alignment horizontal="center"/>
    </xf>
    <xf numFmtId="0" fontId="28" fillId="3" borderId="6" xfId="0" applyFont="1" applyFill="1" applyBorder="1" applyAlignment="1">
      <alignment horizontal="center"/>
    </xf>
    <xf numFmtId="0" fontId="28" fillId="3" borderId="5" xfId="0" applyFont="1" applyFill="1" applyBorder="1" applyAlignment="1">
      <alignment horizontal="center"/>
    </xf>
    <xf numFmtId="0" fontId="28" fillId="3" borderId="36" xfId="0" applyFont="1" applyFill="1" applyBorder="1" applyAlignment="1">
      <alignment horizontal="center"/>
    </xf>
    <xf numFmtId="0" fontId="28" fillId="3" borderId="8" xfId="0" applyFont="1" applyFill="1" applyBorder="1" applyAlignment="1">
      <alignment horizontal="center"/>
    </xf>
    <xf numFmtId="0" fontId="28" fillId="0" borderId="6" xfId="0" applyFont="1" applyFill="1" applyBorder="1" applyAlignment="1">
      <alignment horizontal="left"/>
    </xf>
    <xf numFmtId="0" fontId="30" fillId="0" borderId="67" xfId="2" applyFont="1" applyBorder="1" applyAlignment="1">
      <alignment horizontal="center" wrapText="1"/>
    </xf>
    <xf numFmtId="0" fontId="30" fillId="0" borderId="68" xfId="2" applyFont="1" applyBorder="1" applyAlignment="1">
      <alignment horizontal="center" wrapText="1"/>
    </xf>
    <xf numFmtId="0" fontId="30" fillId="0" borderId="69" xfId="2" applyFont="1" applyBorder="1" applyAlignment="1">
      <alignment horizontal="center" wrapText="1"/>
    </xf>
    <xf numFmtId="0" fontId="28" fillId="0" borderId="66" xfId="0" applyFont="1" applyFill="1" applyBorder="1" applyAlignment="1">
      <alignment horizontal="center"/>
    </xf>
    <xf numFmtId="0" fontId="28" fillId="0" borderId="69" xfId="0" applyFont="1" applyFill="1" applyBorder="1" applyAlignment="1">
      <alignment horizontal="center"/>
    </xf>
    <xf numFmtId="0" fontId="28" fillId="3" borderId="66" xfId="0" applyFont="1" applyFill="1" applyBorder="1" applyAlignment="1">
      <alignment horizontal="center"/>
    </xf>
    <xf numFmtId="0" fontId="28" fillId="3" borderId="69" xfId="0" applyFont="1" applyFill="1" applyBorder="1" applyAlignment="1">
      <alignment horizontal="center"/>
    </xf>
    <xf numFmtId="0" fontId="28" fillId="0" borderId="12" xfId="0" applyFont="1" applyBorder="1" applyAlignment="1">
      <alignment horizontal="left" vertical="center"/>
    </xf>
    <xf numFmtId="0" fontId="25" fillId="0" borderId="12" xfId="0" applyFont="1" applyBorder="1" applyAlignment="1">
      <alignment horizontal="center" vertical="top"/>
    </xf>
    <xf numFmtId="0" fontId="28" fillId="0" borderId="67" xfId="0" applyFont="1" applyFill="1" applyBorder="1" applyAlignment="1">
      <alignment horizontal="left"/>
    </xf>
    <xf numFmtId="0" fontId="31" fillId="0" borderId="62" xfId="0" applyFont="1" applyBorder="1" applyAlignment="1">
      <alignment horizontal="left" vertical="top"/>
    </xf>
    <xf numFmtId="0" fontId="28" fillId="0" borderId="66" xfId="0" applyFont="1" applyFill="1" applyBorder="1" applyAlignment="1">
      <alignment horizontal="center" vertical="center"/>
    </xf>
    <xf numFmtId="0" fontId="28" fillId="0" borderId="67" xfId="0" applyFont="1" applyBorder="1" applyAlignment="1"/>
    <xf numFmtId="0" fontId="28" fillId="0" borderId="68" xfId="0" applyFont="1" applyBorder="1" applyAlignment="1"/>
    <xf numFmtId="0" fontId="28" fillId="0" borderId="69" xfId="0" applyFont="1" applyBorder="1" applyAlignment="1"/>
    <xf numFmtId="0" fontId="28" fillId="0" borderId="62" xfId="0" applyFont="1" applyBorder="1" applyAlignment="1">
      <alignment vertical="center" wrapText="1"/>
    </xf>
    <xf numFmtId="0" fontId="28" fillId="0" borderId="69" xfId="0" applyFont="1" applyFill="1" applyBorder="1" applyAlignment="1">
      <alignment horizontal="center" vertical="center"/>
    </xf>
    <xf numFmtId="0" fontId="28" fillId="3" borderId="66" xfId="0" applyFont="1" applyFill="1" applyBorder="1" applyAlignment="1">
      <alignment horizontal="center" vertical="center"/>
    </xf>
    <xf numFmtId="0" fontId="28" fillId="3" borderId="69" xfId="0" applyFont="1" applyFill="1" applyBorder="1" applyAlignment="1">
      <alignment horizontal="center" vertical="center"/>
    </xf>
    <xf numFmtId="0" fontId="28" fillId="0" borderId="69" xfId="0" applyFont="1" applyBorder="1" applyAlignment="1">
      <alignment horizontal="center" vertical="center"/>
    </xf>
    <xf numFmtId="0" fontId="28" fillId="0" borderId="0" xfId="0" applyFont="1" applyAlignment="1">
      <alignment horizontal="center" vertical="center"/>
    </xf>
    <xf numFmtId="0" fontId="10" fillId="0" borderId="49" xfId="0" applyFont="1" applyBorder="1" applyAlignment="1">
      <alignment horizontal="left" vertical="top" wrapText="1" indent="2"/>
    </xf>
    <xf numFmtId="1" fontId="28" fillId="0" borderId="49" xfId="0" applyNumberFormat="1" applyFont="1" applyBorder="1" applyAlignment="1">
      <alignment horizontal="center" vertical="center"/>
    </xf>
    <xf numFmtId="0" fontId="28" fillId="0" borderId="53" xfId="0" applyFont="1" applyBorder="1" applyAlignment="1"/>
    <xf numFmtId="0" fontId="28" fillId="0" borderId="54" xfId="0" applyFont="1" applyBorder="1" applyAlignment="1"/>
    <xf numFmtId="0" fontId="28" fillId="0" borderId="55" xfId="0" applyFont="1" applyBorder="1" applyAlignment="1"/>
    <xf numFmtId="0" fontId="28" fillId="0" borderId="40" xfId="0" applyFont="1" applyBorder="1" applyAlignment="1">
      <alignment horizontal="center"/>
    </xf>
    <xf numFmtId="0" fontId="28" fillId="0" borderId="47" xfId="0" applyFont="1" applyBorder="1" applyAlignment="1">
      <alignment horizontal="center"/>
    </xf>
    <xf numFmtId="0" fontId="28" fillId="0" borderId="30" xfId="0" applyFont="1" applyBorder="1" applyAlignment="1">
      <alignment horizontal="center"/>
    </xf>
    <xf numFmtId="0" fontId="25" fillId="0" borderId="41" xfId="0" applyFont="1" applyBorder="1" applyAlignment="1">
      <alignment horizontal="left" vertical="top" wrapText="1"/>
    </xf>
    <xf numFmtId="0" fontId="28" fillId="0" borderId="49" xfId="0" applyFont="1" applyFill="1" applyBorder="1" applyAlignment="1">
      <alignment horizontal="center"/>
    </xf>
    <xf numFmtId="0" fontId="28" fillId="0" borderId="22" xfId="0" applyFont="1" applyFill="1" applyBorder="1" applyAlignment="1">
      <alignment horizontal="center"/>
    </xf>
    <xf numFmtId="0" fontId="28" fillId="0" borderId="17" xfId="0" applyFont="1" applyFill="1" applyBorder="1" applyAlignment="1">
      <alignment horizontal="center"/>
    </xf>
    <xf numFmtId="0" fontId="28" fillId="0" borderId="18" xfId="0" applyFont="1" applyFill="1" applyBorder="1" applyAlignment="1">
      <alignment horizontal="center"/>
    </xf>
    <xf numFmtId="0" fontId="30" fillId="0" borderId="55" xfId="2" applyFont="1" applyBorder="1" applyAlignment="1">
      <alignment horizontal="center" textRotation="90" wrapText="1"/>
    </xf>
    <xf numFmtId="0" fontId="25" fillId="0" borderId="12" xfId="0" applyFont="1" applyBorder="1" applyAlignment="1">
      <alignment horizontal="left" vertical="top"/>
    </xf>
    <xf numFmtId="0" fontId="25" fillId="0" borderId="43" xfId="0" applyFont="1" applyBorder="1" applyAlignment="1">
      <alignment horizontal="left" vertical="top"/>
    </xf>
    <xf numFmtId="0" fontId="25" fillId="0" borderId="48" xfId="0" applyFont="1" applyBorder="1" applyAlignment="1">
      <alignment horizontal="left" vertical="top"/>
    </xf>
    <xf numFmtId="0" fontId="25" fillId="0" borderId="51" xfId="0" applyFont="1" applyBorder="1" applyAlignment="1">
      <alignment horizontal="left" vertical="top"/>
    </xf>
    <xf numFmtId="0" fontId="25" fillId="0" borderId="74" xfId="0" applyFont="1" applyBorder="1" applyAlignment="1">
      <alignment horizontal="left" vertical="top"/>
    </xf>
    <xf numFmtId="0" fontId="25" fillId="0" borderId="50" xfId="0" applyFont="1" applyBorder="1" applyAlignment="1">
      <alignment horizontal="left" vertical="top"/>
    </xf>
    <xf numFmtId="0" fontId="26" fillId="0" borderId="12" xfId="0" applyFont="1" applyFill="1" applyBorder="1" applyAlignment="1">
      <alignment horizontal="center"/>
    </xf>
    <xf numFmtId="0" fontId="28" fillId="0" borderId="39" xfId="0" applyFont="1" applyFill="1" applyBorder="1" applyAlignment="1">
      <alignment horizontal="center"/>
    </xf>
    <xf numFmtId="0" fontId="30" fillId="0" borderId="6" xfId="2" applyFont="1" applyBorder="1" applyAlignment="1">
      <alignment horizontal="center" wrapText="1"/>
    </xf>
    <xf numFmtId="0" fontId="30" fillId="0" borderId="5" xfId="2" applyFont="1" applyBorder="1" applyAlignment="1">
      <alignment horizontal="center" wrapText="1"/>
    </xf>
    <xf numFmtId="0" fontId="30" fillId="0" borderId="8" xfId="2" applyFont="1" applyBorder="1" applyAlignment="1">
      <alignment horizontal="center" wrapText="1"/>
    </xf>
    <xf numFmtId="0" fontId="10" fillId="0" borderId="71" xfId="0" applyFont="1" applyBorder="1" applyAlignment="1">
      <alignment horizontal="left" vertical="top" indent="2"/>
    </xf>
    <xf numFmtId="0" fontId="28" fillId="0" borderId="78" xfId="0" applyFont="1" applyFill="1" applyBorder="1" applyAlignment="1">
      <alignment horizontal="center"/>
    </xf>
    <xf numFmtId="0" fontId="25" fillId="0" borderId="14" xfId="0" applyFont="1" applyBorder="1"/>
    <xf numFmtId="0" fontId="25" fillId="0" borderId="64" xfId="0" applyFont="1" applyBorder="1" applyAlignment="1">
      <alignment horizontal="left" vertical="top"/>
    </xf>
    <xf numFmtId="0" fontId="25" fillId="0" borderId="68" xfId="0" applyFont="1" applyBorder="1" applyAlignment="1">
      <alignment horizontal="left" vertical="top"/>
    </xf>
    <xf numFmtId="0" fontId="25" fillId="0" borderId="66" xfId="0" applyFont="1" applyBorder="1" applyAlignment="1">
      <alignment horizontal="left" vertical="top"/>
    </xf>
    <xf numFmtId="0" fontId="26" fillId="0" borderId="62" xfId="0" applyFont="1" applyFill="1" applyBorder="1" applyAlignment="1">
      <alignment horizontal="center"/>
    </xf>
    <xf numFmtId="0" fontId="25" fillId="0" borderId="71" xfId="0" applyFont="1" applyBorder="1" applyAlignment="1">
      <alignment horizontal="left" vertical="top"/>
    </xf>
    <xf numFmtId="0" fontId="10" fillId="0" borderId="62" xfId="0" applyFont="1" applyBorder="1" applyAlignment="1">
      <alignment vertical="top"/>
    </xf>
    <xf numFmtId="0" fontId="29" fillId="0" borderId="71" xfId="0" applyFont="1" applyBorder="1" applyAlignment="1">
      <alignment horizontal="left" vertical="top"/>
    </xf>
    <xf numFmtId="0" fontId="10" fillId="0" borderId="71" xfId="0" applyFont="1" applyBorder="1" applyAlignment="1">
      <alignment horizontal="left" vertical="top"/>
    </xf>
    <xf numFmtId="0" fontId="10" fillId="0" borderId="71" xfId="0" applyFont="1" applyBorder="1" applyAlignment="1">
      <alignment horizontal="left" vertical="top" wrapText="1" indent="2"/>
    </xf>
    <xf numFmtId="0" fontId="10" fillId="0" borderId="59" xfId="0" applyFont="1" applyBorder="1" applyAlignment="1">
      <alignment horizontal="left" vertical="top" indent="2"/>
    </xf>
    <xf numFmtId="0" fontId="10" fillId="0" borderId="60" xfId="0" applyFont="1" applyBorder="1" applyAlignment="1">
      <alignment horizontal="left" vertical="top"/>
    </xf>
    <xf numFmtId="0" fontId="10" fillId="0" borderId="56" xfId="0" applyFont="1" applyBorder="1" applyAlignment="1">
      <alignment horizontal="left" vertical="top"/>
    </xf>
    <xf numFmtId="0" fontId="28" fillId="0" borderId="40" xfId="0" applyFont="1" applyBorder="1" applyAlignment="1">
      <alignment horizontal="left" vertical="center"/>
    </xf>
    <xf numFmtId="0" fontId="28" fillId="0" borderId="47" xfId="0" applyFont="1" applyBorder="1" applyAlignment="1">
      <alignment horizontal="left" vertical="center"/>
    </xf>
    <xf numFmtId="0" fontId="28" fillId="0" borderId="20" xfId="0" applyFont="1" applyBorder="1" applyAlignment="1">
      <alignment horizontal="left" vertical="center"/>
    </xf>
    <xf numFmtId="0" fontId="28" fillId="0" borderId="61" xfId="0" applyFont="1" applyBorder="1" applyAlignment="1">
      <alignment horizontal="left" vertical="center"/>
    </xf>
    <xf numFmtId="0" fontId="25" fillId="0" borderId="49" xfId="0" applyFont="1" applyBorder="1" applyAlignment="1">
      <alignment horizontal="left" vertical="top" wrapText="1"/>
    </xf>
    <xf numFmtId="0" fontId="28" fillId="0" borderId="49" xfId="0" applyFont="1" applyBorder="1" applyAlignment="1">
      <alignment horizontal="center"/>
    </xf>
    <xf numFmtId="0" fontId="28" fillId="0" borderId="60" xfId="0" applyFont="1" applyBorder="1" applyAlignment="1">
      <alignment horizontal="center"/>
    </xf>
    <xf numFmtId="0" fontId="28" fillId="0" borderId="54" xfId="0" applyFont="1" applyBorder="1" applyAlignment="1">
      <alignment horizontal="center"/>
    </xf>
    <xf numFmtId="0" fontId="28" fillId="0" borderId="56" xfId="0" applyFont="1" applyBorder="1" applyAlignment="1">
      <alignment horizontal="center"/>
    </xf>
    <xf numFmtId="0" fontId="25" fillId="0" borderId="12" xfId="0" applyFont="1" applyBorder="1" applyAlignment="1">
      <alignment horizontal="left" vertical="top" wrapText="1"/>
    </xf>
    <xf numFmtId="0" fontId="29" fillId="0" borderId="12" xfId="0" applyFont="1" applyBorder="1" applyAlignment="1">
      <alignment horizontal="left" vertical="top" wrapText="1"/>
    </xf>
    <xf numFmtId="0" fontId="28" fillId="0" borderId="12" xfId="0" applyFont="1" applyBorder="1" applyAlignment="1">
      <alignment horizontal="center"/>
    </xf>
    <xf numFmtId="0" fontId="28" fillId="0" borderId="29" xfId="0" applyFont="1" applyBorder="1" applyAlignment="1">
      <alignment horizontal="center"/>
    </xf>
    <xf numFmtId="0" fontId="28" fillId="0" borderId="5" xfId="0" applyFont="1" applyBorder="1" applyAlignment="1">
      <alignment horizontal="center"/>
    </xf>
    <xf numFmtId="0" fontId="28" fillId="0" borderId="36" xfId="0" applyFont="1" applyBorder="1" applyAlignment="1">
      <alignment horizontal="center"/>
    </xf>
    <xf numFmtId="0" fontId="28" fillId="0" borderId="11" xfId="0" applyFont="1" applyFill="1" applyBorder="1" applyAlignment="1">
      <alignment horizontal="center"/>
    </xf>
    <xf numFmtId="0" fontId="28" fillId="0" borderId="38" xfId="0" applyFont="1" applyFill="1" applyBorder="1" applyAlignment="1">
      <alignment horizontal="center"/>
    </xf>
    <xf numFmtId="0" fontId="28" fillId="0" borderId="28" xfId="0" applyFont="1" applyFill="1" applyBorder="1" applyAlignment="1">
      <alignment horizontal="center"/>
    </xf>
    <xf numFmtId="0" fontId="28" fillId="0" borderId="4" xfId="0" applyFont="1" applyFill="1" applyBorder="1" applyAlignment="1">
      <alignment horizontal="center"/>
    </xf>
    <xf numFmtId="0" fontId="28" fillId="0" borderId="34" xfId="0" applyFont="1" applyFill="1" applyBorder="1" applyAlignment="1">
      <alignment horizontal="center"/>
    </xf>
    <xf numFmtId="0" fontId="28" fillId="3" borderId="38" xfId="0" applyFont="1" applyFill="1" applyBorder="1" applyAlignment="1">
      <alignment horizontal="center"/>
    </xf>
    <xf numFmtId="0" fontId="28" fillId="3" borderId="39" xfId="0" applyFont="1" applyFill="1" applyBorder="1" applyAlignment="1">
      <alignment horizontal="center"/>
    </xf>
    <xf numFmtId="0" fontId="28" fillId="3" borderId="28" xfId="0" applyFont="1" applyFill="1" applyBorder="1" applyAlignment="1">
      <alignment horizontal="center"/>
    </xf>
    <xf numFmtId="0" fontId="28" fillId="3" borderId="34" xfId="0" applyFont="1" applyFill="1" applyBorder="1" applyAlignment="1">
      <alignment horizontal="center"/>
    </xf>
    <xf numFmtId="0" fontId="30" fillId="0" borderId="38" xfId="2" applyFont="1" applyBorder="1" applyAlignment="1">
      <alignment horizontal="center" textRotation="90" wrapText="1"/>
    </xf>
    <xf numFmtId="0" fontId="30" fillId="0" borderId="39" xfId="2" applyFont="1" applyBorder="1" applyAlignment="1">
      <alignment horizontal="center" textRotation="90" wrapText="1"/>
    </xf>
    <xf numFmtId="0" fontId="30" fillId="0" borderId="34" xfId="2" applyFont="1" applyBorder="1" applyAlignment="1">
      <alignment horizontal="center" textRotation="90" wrapText="1"/>
    </xf>
    <xf numFmtId="0" fontId="28" fillId="0" borderId="10" xfId="0" applyFont="1" applyBorder="1" applyAlignment="1">
      <alignment horizontal="center" vertical="center"/>
    </xf>
    <xf numFmtId="0" fontId="28" fillId="0" borderId="77" xfId="0" applyFont="1" applyFill="1" applyBorder="1" applyAlignment="1">
      <alignment horizontal="center"/>
    </xf>
    <xf numFmtId="0" fontId="28" fillId="0" borderId="80" xfId="0" applyFont="1" applyFill="1" applyBorder="1" applyAlignment="1">
      <alignment horizontal="center"/>
    </xf>
    <xf numFmtId="0" fontId="28" fillId="0" borderId="63" xfId="0" applyFont="1" applyFill="1" applyBorder="1" applyAlignment="1">
      <alignment horizontal="center"/>
    </xf>
    <xf numFmtId="0" fontId="28" fillId="0" borderId="79" xfId="0" applyFont="1" applyFill="1" applyBorder="1" applyAlignment="1">
      <alignment horizontal="center"/>
    </xf>
    <xf numFmtId="0" fontId="28" fillId="3" borderId="77" xfId="0" applyFont="1" applyFill="1" applyBorder="1" applyAlignment="1">
      <alignment horizontal="center"/>
    </xf>
    <xf numFmtId="0" fontId="28" fillId="3" borderId="78" xfId="0" applyFont="1" applyFill="1" applyBorder="1" applyAlignment="1">
      <alignment horizontal="center"/>
    </xf>
    <xf numFmtId="0" fontId="28" fillId="3" borderId="80" xfId="0" applyFont="1" applyFill="1" applyBorder="1" applyAlignment="1">
      <alignment horizontal="center"/>
    </xf>
    <xf numFmtId="0" fontId="28" fillId="3" borderId="79" xfId="0" applyFont="1" applyFill="1" applyBorder="1" applyAlignment="1">
      <alignment horizontal="center"/>
    </xf>
    <xf numFmtId="0" fontId="30" fillId="0" borderId="77" xfId="2" applyFont="1" applyBorder="1" applyAlignment="1">
      <alignment horizontal="center" textRotation="90" wrapText="1"/>
    </xf>
    <xf numFmtId="0" fontId="30" fillId="0" borderId="78" xfId="2" applyFont="1" applyBorder="1" applyAlignment="1">
      <alignment horizontal="center" textRotation="90" wrapText="1"/>
    </xf>
    <xf numFmtId="0" fontId="30" fillId="0" borderId="79" xfId="2" applyFont="1" applyBorder="1" applyAlignment="1">
      <alignment horizontal="center" textRotation="90" wrapText="1"/>
    </xf>
    <xf numFmtId="0" fontId="28" fillId="0" borderId="65" xfId="0" applyFont="1" applyFill="1" applyBorder="1" applyAlignment="1">
      <alignment horizontal="center"/>
    </xf>
    <xf numFmtId="0" fontId="28" fillId="0" borderId="77" xfId="0" applyFont="1" applyFill="1" applyBorder="1" applyAlignment="1">
      <alignment horizontal="left"/>
    </xf>
    <xf numFmtId="0" fontId="10" fillId="0" borderId="65" xfId="0" applyFont="1" applyBorder="1" applyAlignment="1">
      <alignment horizontal="left" vertical="top"/>
    </xf>
    <xf numFmtId="0" fontId="28" fillId="0" borderId="11" xfId="0" applyFont="1" applyBorder="1" applyAlignment="1">
      <alignment horizontal="center" vertical="center"/>
    </xf>
    <xf numFmtId="1" fontId="28" fillId="0" borderId="65" xfId="0" applyNumberFormat="1" applyFont="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54" xfId="0" applyFont="1" applyFill="1" applyBorder="1" applyAlignment="1">
      <alignment vertical="center"/>
    </xf>
    <xf numFmtId="0" fontId="28" fillId="0" borderId="55" xfId="0" applyFont="1" applyFill="1" applyBorder="1" applyAlignment="1">
      <alignment vertical="center"/>
    </xf>
    <xf numFmtId="0" fontId="28" fillId="3" borderId="53" xfId="0" applyFont="1" applyFill="1" applyBorder="1" applyAlignment="1">
      <alignment horizontal="center" vertical="center"/>
    </xf>
    <xf numFmtId="0" fontId="28" fillId="3" borderId="54" xfId="0" applyFont="1" applyFill="1" applyBorder="1" applyAlignment="1">
      <alignment vertical="center"/>
    </xf>
    <xf numFmtId="0" fontId="28" fillId="3" borderId="56" xfId="0" applyFont="1" applyFill="1" applyBorder="1" applyAlignment="1">
      <alignment vertical="center"/>
    </xf>
    <xf numFmtId="0" fontId="28" fillId="3" borderId="54" xfId="0" applyFont="1" applyFill="1" applyBorder="1" applyAlignment="1">
      <alignment horizontal="center" vertical="center"/>
    </xf>
    <xf numFmtId="0" fontId="28" fillId="3" borderId="55" xfId="0" applyFont="1" applyFill="1" applyBorder="1" applyAlignment="1">
      <alignment vertical="center"/>
    </xf>
    <xf numFmtId="0" fontId="28" fillId="0" borderId="55" xfId="0" applyFont="1" applyBorder="1" applyAlignment="1">
      <alignment horizontal="center" vertical="center"/>
    </xf>
    <xf numFmtId="0" fontId="28" fillId="0" borderId="49" xfId="0" applyFont="1" applyBorder="1" applyAlignment="1">
      <alignment vertical="center"/>
    </xf>
    <xf numFmtId="0" fontId="26" fillId="0" borderId="14" xfId="0" applyFont="1" applyBorder="1" applyAlignment="1">
      <alignment horizontal="left" vertical="top"/>
    </xf>
    <xf numFmtId="0" fontId="5" fillId="0" borderId="1" xfId="0" applyFont="1" applyBorder="1" applyAlignment="1">
      <alignment horizontal="center"/>
    </xf>
    <xf numFmtId="0" fontId="28" fillId="0" borderId="59" xfId="0" applyFont="1" applyBorder="1" applyAlignment="1">
      <alignment horizontal="left" vertical="top"/>
    </xf>
    <xf numFmtId="0" fontId="28" fillId="0" borderId="46" xfId="0" applyFont="1" applyBorder="1" applyAlignment="1">
      <alignment horizontal="left" vertical="top"/>
    </xf>
    <xf numFmtId="0" fontId="28" fillId="0" borderId="23" xfId="0" applyFont="1" applyBorder="1" applyAlignment="1">
      <alignment horizontal="left" vertical="top"/>
    </xf>
    <xf numFmtId="0" fontId="28" fillId="0" borderId="45"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5" fillId="0" borderId="53" xfId="0" applyFont="1" applyFill="1" applyBorder="1" applyAlignment="1">
      <alignment horizontal="left" vertical="center"/>
    </xf>
    <xf numFmtId="0" fontId="10" fillId="0" borderId="49" xfId="0" applyFont="1" applyBorder="1" applyAlignment="1">
      <alignment horizontal="left" vertical="top" wrapText="1"/>
    </xf>
    <xf numFmtId="0" fontId="5" fillId="0" borderId="19" xfId="0" applyFont="1" applyBorder="1" applyAlignment="1">
      <alignment horizontal="left"/>
    </xf>
    <xf numFmtId="0" fontId="5" fillId="0" borderId="8" xfId="0" applyFont="1" applyFill="1" applyBorder="1" applyAlignment="1">
      <alignment horizontal="center" vertical="center"/>
    </xf>
    <xf numFmtId="0" fontId="5" fillId="3" borderId="8"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8" xfId="0" applyFont="1" applyFill="1" applyBorder="1" applyAlignment="1">
      <alignment horizontal="center" vertical="center"/>
    </xf>
    <xf numFmtId="0" fontId="28" fillId="3" borderId="36" xfId="0" applyFont="1" applyFill="1" applyBorder="1" applyAlignment="1">
      <alignment horizontal="center" vertical="center"/>
    </xf>
    <xf numFmtId="0" fontId="28" fillId="3" borderId="8"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0" xfId="0" applyFont="1" applyBorder="1" applyAlignment="1">
      <alignment vertical="center"/>
    </xf>
    <xf numFmtId="0" fontId="28" fillId="0" borderId="0" xfId="0" applyFont="1" applyBorder="1"/>
    <xf numFmtId="0" fontId="28" fillId="0" borderId="42" xfId="0" applyFont="1" applyBorder="1"/>
    <xf numFmtId="0" fontId="6" fillId="0" borderId="0" xfId="0" applyFont="1" applyBorder="1"/>
    <xf numFmtId="0" fontId="6" fillId="0" borderId="15" xfId="0" applyFont="1" applyBorder="1" applyAlignment="1"/>
    <xf numFmtId="0" fontId="6" fillId="0" borderId="9" xfId="0" applyFont="1" applyBorder="1" applyAlignment="1"/>
    <xf numFmtId="0" fontId="33" fillId="0" borderId="64" xfId="2" applyFont="1" applyFill="1" applyBorder="1" applyAlignment="1"/>
    <xf numFmtId="0" fontId="33" fillId="0" borderId="1" xfId="2" applyFont="1" applyFill="1" applyBorder="1" applyAlignment="1"/>
    <xf numFmtId="0" fontId="33" fillId="0" borderId="66" xfId="2" applyFont="1" applyFill="1" applyBorder="1" applyAlignment="1"/>
    <xf numFmtId="0" fontId="32" fillId="0" borderId="0" xfId="0" applyFont="1" applyFill="1" applyBorder="1" applyAlignment="1">
      <alignment horizontal="center" vertical="center" textRotation="90"/>
    </xf>
    <xf numFmtId="0" fontId="32" fillId="0" borderId="10" xfId="0" applyFont="1" applyFill="1" applyBorder="1" applyAlignment="1">
      <alignment horizontal="center" vertical="center" textRotation="90"/>
    </xf>
    <xf numFmtId="0" fontId="6" fillId="0" borderId="48" xfId="0" applyFont="1" applyBorder="1"/>
    <xf numFmtId="0" fontId="6" fillId="0" borderId="11" xfId="0" applyFont="1" applyFill="1" applyBorder="1" applyAlignment="1">
      <alignment vertical="center" wrapText="1"/>
    </xf>
    <xf numFmtId="0" fontId="25" fillId="0" borderId="11" xfId="0" applyFont="1" applyBorder="1" applyAlignment="1">
      <alignment horizontal="left" vertical="top"/>
    </xf>
    <xf numFmtId="0" fontId="5" fillId="0" borderId="13" xfId="0" applyFont="1" applyBorder="1"/>
    <xf numFmtId="0" fontId="5" fillId="0" borderId="64" xfId="0" applyFont="1" applyBorder="1"/>
    <xf numFmtId="0" fontId="5" fillId="0" borderId="66" xfId="0" applyFont="1" applyBorder="1"/>
    <xf numFmtId="0" fontId="10" fillId="0" borderId="0" xfId="0" applyFont="1" applyBorder="1" applyAlignment="1">
      <alignment horizontal="left" vertical="top"/>
    </xf>
    <xf numFmtId="0" fontId="28" fillId="0" borderId="67" xfId="0" applyFont="1" applyBorder="1" applyAlignment="1">
      <alignment horizontal="center"/>
    </xf>
    <xf numFmtId="0" fontId="9" fillId="0" borderId="41" xfId="0" applyFont="1" applyBorder="1" applyAlignment="1">
      <alignment horizontal="left" vertical="top"/>
    </xf>
    <xf numFmtId="0" fontId="22" fillId="0" borderId="41" xfId="0" applyFont="1" applyBorder="1" applyAlignment="1">
      <alignment horizontal="left" vertical="top"/>
    </xf>
    <xf numFmtId="0" fontId="28" fillId="0" borderId="53" xfId="0" applyFont="1" applyFill="1" applyBorder="1" applyAlignment="1">
      <alignment horizontal="left" vertical="center"/>
    </xf>
    <xf numFmtId="0" fontId="28" fillId="0" borderId="62" xfId="0" applyFont="1" applyBorder="1" applyAlignment="1">
      <alignment horizontal="left" vertical="top" wrapText="1"/>
    </xf>
    <xf numFmtId="0" fontId="5" fillId="0" borderId="6" xfId="0" applyFont="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left" vertical="center" wrapText="1"/>
    </xf>
    <xf numFmtId="0" fontId="26" fillId="0" borderId="14" xfId="0" applyFont="1" applyBorder="1" applyAlignment="1">
      <alignment horizontal="left" vertical="top" wrapText="1"/>
    </xf>
    <xf numFmtId="0" fontId="28" fillId="0" borderId="71" xfId="0" applyFont="1" applyBorder="1" applyAlignment="1">
      <alignment horizontal="left" vertical="top"/>
    </xf>
    <xf numFmtId="0" fontId="28" fillId="0" borderId="71" xfId="0" applyFont="1" applyBorder="1" applyAlignment="1">
      <alignment horizontal="left" vertical="top" wrapText="1"/>
    </xf>
    <xf numFmtId="0" fontId="28" fillId="0" borderId="41" xfId="0" applyFont="1" applyBorder="1" applyAlignment="1">
      <alignment horizontal="left" vertical="top"/>
    </xf>
    <xf numFmtId="0" fontId="28" fillId="0" borderId="37" xfId="0" applyFont="1" applyBorder="1" applyAlignment="1">
      <alignment horizontal="left" vertical="top"/>
    </xf>
    <xf numFmtId="0" fontId="26" fillId="0" borderId="37" xfId="0" applyFont="1" applyBorder="1" applyAlignment="1">
      <alignment horizontal="left" vertical="top"/>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18" fillId="0" borderId="0" xfId="0" applyFont="1" applyAlignment="1">
      <alignment horizontal="left" vertical="top" wrapText="1"/>
    </xf>
    <xf numFmtId="0" fontId="19" fillId="0" borderId="0" xfId="0" applyFont="1" applyBorder="1" applyAlignment="1">
      <alignment horizontal="left" vertical="top" wrapText="1"/>
    </xf>
    <xf numFmtId="0" fontId="18" fillId="0" borderId="0" xfId="0" applyFont="1" applyAlignment="1">
      <alignment horizontal="left" wrapTex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3" borderId="71" xfId="0" applyFont="1" applyFill="1" applyBorder="1" applyAlignment="1">
      <alignment horizontal="center" wrapText="1"/>
    </xf>
    <xf numFmtId="0" fontId="14" fillId="3" borderId="70" xfId="0" applyFont="1" applyFill="1" applyBorder="1" applyAlignment="1">
      <alignment horizontal="center" wrapText="1"/>
    </xf>
    <xf numFmtId="0" fontId="14" fillId="3" borderId="64" xfId="0" applyFont="1" applyFill="1" applyBorder="1" applyAlignment="1">
      <alignment horizontal="center" wrapText="1"/>
    </xf>
    <xf numFmtId="0" fontId="14" fillId="3" borderId="66" xfId="0" applyFont="1" applyFill="1" applyBorder="1" applyAlignment="1">
      <alignment horizontal="center" wrapText="1"/>
    </xf>
    <xf numFmtId="0" fontId="14" fillId="3" borderId="72" xfId="0" applyFont="1" applyFill="1" applyBorder="1" applyAlignment="1">
      <alignment horizontal="center" wrapText="1"/>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52" xfId="0" applyFont="1" applyBorder="1" applyAlignment="1">
      <alignment horizontal="center" vertical="center"/>
    </xf>
    <xf numFmtId="0" fontId="14" fillId="3" borderId="75" xfId="0" applyFont="1" applyFill="1" applyBorder="1" applyAlignment="1">
      <alignment horizontal="center" wrapText="1"/>
    </xf>
    <xf numFmtId="0" fontId="14" fillId="3" borderId="57" xfId="0" applyFont="1" applyFill="1" applyBorder="1" applyAlignment="1">
      <alignment horizontal="center" wrapText="1"/>
    </xf>
    <xf numFmtId="0" fontId="14" fillId="3" borderId="51" xfId="0" applyFont="1" applyFill="1" applyBorder="1" applyAlignment="1">
      <alignment horizontal="center" wrapText="1"/>
    </xf>
    <xf numFmtId="0" fontId="14" fillId="3" borderId="50" xfId="0" applyFont="1" applyFill="1" applyBorder="1" applyAlignment="1">
      <alignment horizontal="center" wrapText="1"/>
    </xf>
    <xf numFmtId="0" fontId="14" fillId="3" borderId="58" xfId="0" applyFont="1" applyFill="1" applyBorder="1" applyAlignment="1">
      <alignment horizontal="center" wrapText="1"/>
    </xf>
    <xf numFmtId="0" fontId="14" fillId="0" borderId="66" xfId="0" applyFont="1" applyBorder="1" applyAlignment="1">
      <alignment horizontal="center"/>
    </xf>
    <xf numFmtId="0" fontId="14" fillId="0" borderId="64" xfId="0" applyFont="1" applyBorder="1" applyAlignment="1">
      <alignment horizontal="center"/>
    </xf>
    <xf numFmtId="0" fontId="14" fillId="0" borderId="72" xfId="0" applyFont="1" applyBorder="1" applyAlignment="1">
      <alignment horizontal="center"/>
    </xf>
    <xf numFmtId="0" fontId="14" fillId="0" borderId="11" xfId="0" applyFont="1" applyBorder="1" applyAlignment="1">
      <alignment horizontal="center" vertical="center"/>
    </xf>
    <xf numFmtId="0" fontId="14" fillId="0" borderId="41" xfId="0" applyFont="1" applyBorder="1" applyAlignment="1">
      <alignment horizontal="center" vertical="center"/>
    </xf>
    <xf numFmtId="0" fontId="12" fillId="0" borderId="0" xfId="0" applyFont="1" applyFill="1" applyBorder="1" applyAlignment="1">
      <alignment horizontal="center" vertical="center" textRotation="90"/>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3" borderId="75"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0" borderId="75"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50"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1" xfId="0" applyFont="1" applyBorder="1" applyAlignment="1">
      <alignment horizontal="center" wrapText="1"/>
    </xf>
    <xf numFmtId="0" fontId="14" fillId="0" borderId="70" xfId="0" applyFont="1" applyBorder="1" applyAlignment="1">
      <alignment horizontal="center" wrapText="1"/>
    </xf>
    <xf numFmtId="0" fontId="14" fillId="0" borderId="72" xfId="0" applyFont="1" applyBorder="1" applyAlignment="1">
      <alignment horizontal="center" wrapText="1"/>
    </xf>
    <xf numFmtId="0" fontId="15" fillId="0" borderId="7" xfId="0" applyFont="1" applyBorder="1" applyAlignment="1">
      <alignment horizontal="center" vertical="center" wrapText="1"/>
    </xf>
    <xf numFmtId="0" fontId="14" fillId="0" borderId="67" xfId="0" applyFont="1" applyBorder="1" applyAlignment="1">
      <alignment horizontal="center"/>
    </xf>
    <xf numFmtId="0" fontId="14" fillId="0" borderId="68" xfId="0" applyFont="1" applyBorder="1" applyAlignment="1">
      <alignment horizontal="center"/>
    </xf>
    <xf numFmtId="0" fontId="14" fillId="0" borderId="69" xfId="0" applyFont="1" applyBorder="1" applyAlignment="1">
      <alignment horizontal="center"/>
    </xf>
    <xf numFmtId="0" fontId="14" fillId="3" borderId="66" xfId="0" applyFont="1" applyFill="1" applyBorder="1" applyAlignment="1">
      <alignment horizontal="center"/>
    </xf>
    <xf numFmtId="0" fontId="14" fillId="3" borderId="64" xfId="0" applyFont="1" applyFill="1" applyBorder="1" applyAlignment="1">
      <alignment horizontal="center"/>
    </xf>
    <xf numFmtId="0" fontId="14" fillId="3" borderId="72" xfId="0" applyFont="1" applyFill="1" applyBorder="1" applyAlignment="1">
      <alignment horizontal="center"/>
    </xf>
    <xf numFmtId="0" fontId="14" fillId="0" borderId="71" xfId="0" applyFont="1" applyBorder="1" applyAlignment="1">
      <alignment horizontal="center"/>
    </xf>
    <xf numFmtId="0" fontId="12" fillId="2" borderId="16" xfId="2" applyFont="1" applyFill="1" applyBorder="1" applyAlignment="1">
      <alignment horizontal="center" wrapText="1"/>
    </xf>
    <xf numFmtId="0" fontId="16" fillId="2" borderId="25" xfId="2" applyFont="1" applyFill="1" applyBorder="1" applyAlignment="1">
      <alignment horizontal="center" wrapText="1"/>
    </xf>
    <xf numFmtId="0" fontId="16" fillId="2" borderId="26" xfId="2" applyFont="1" applyFill="1" applyBorder="1" applyAlignment="1">
      <alignment horizontal="center" wrapText="1"/>
    </xf>
    <xf numFmtId="0" fontId="14" fillId="0" borderId="10" xfId="0" applyFont="1" applyBorder="1" applyAlignment="1">
      <alignment horizontal="center" vertical="center"/>
    </xf>
    <xf numFmtId="0" fontId="13" fillId="0" borderId="73" xfId="2" applyFont="1" applyBorder="1" applyAlignment="1">
      <alignment horizontal="center" vertical="center" textRotation="90" wrapText="1"/>
    </xf>
    <xf numFmtId="0" fontId="13" fillId="0" borderId="6" xfId="2" applyFont="1" applyBorder="1" applyAlignment="1">
      <alignment horizontal="center" vertical="center" textRotation="90" wrapText="1"/>
    </xf>
    <xf numFmtId="0" fontId="13" fillId="0" borderId="67" xfId="2" applyFont="1" applyBorder="1" applyAlignment="1">
      <alignment horizontal="center" vertical="center" textRotation="90" wrapText="1"/>
    </xf>
    <xf numFmtId="0" fontId="13" fillId="0" borderId="74" xfId="2" applyFont="1" applyBorder="1" applyAlignment="1">
      <alignment horizontal="center" vertical="center" textRotation="90" wrapText="1"/>
    </xf>
    <xf numFmtId="0" fontId="13" fillId="0" borderId="5" xfId="2" applyFont="1" applyBorder="1" applyAlignment="1">
      <alignment horizontal="center" vertical="center" textRotation="90" wrapText="1"/>
    </xf>
    <xf numFmtId="0" fontId="13" fillId="0" borderId="68" xfId="2" applyFont="1" applyBorder="1" applyAlignment="1">
      <alignment horizontal="center" vertical="center" textRotation="90" wrapText="1"/>
    </xf>
    <xf numFmtId="0" fontId="13" fillId="0" borderId="52" xfId="2" applyFont="1" applyBorder="1" applyAlignment="1">
      <alignment horizontal="center" vertical="center" textRotation="90" wrapText="1"/>
    </xf>
    <xf numFmtId="0" fontId="13" fillId="0" borderId="8" xfId="2" applyFont="1" applyBorder="1" applyAlignment="1">
      <alignment horizontal="center" vertical="center" textRotation="90" wrapText="1"/>
    </xf>
    <xf numFmtId="0" fontId="13" fillId="0" borderId="69" xfId="2" applyFont="1" applyBorder="1" applyAlignment="1">
      <alignment horizontal="center" vertical="center" textRotation="90" wrapText="1"/>
    </xf>
    <xf numFmtId="0" fontId="14" fillId="3" borderId="71" xfId="0" applyFont="1" applyFill="1" applyBorder="1" applyAlignment="1">
      <alignment horizontal="center"/>
    </xf>
    <xf numFmtId="0" fontId="14" fillId="0" borderId="64" xfId="0" applyFont="1" applyBorder="1" applyAlignment="1">
      <alignment horizontal="center" vertical="center" wrapText="1"/>
    </xf>
    <xf numFmtId="0" fontId="14" fillId="3" borderId="58" xfId="0" applyFont="1" applyFill="1" applyBorder="1" applyAlignment="1">
      <alignment horizontal="center" vertical="center"/>
    </xf>
    <xf numFmtId="0" fontId="12" fillId="2" borderId="75" xfId="2" applyFont="1" applyFill="1" applyBorder="1" applyAlignment="1">
      <alignment horizontal="center" wrapText="1"/>
    </xf>
    <xf numFmtId="0" fontId="16" fillId="2" borderId="57" xfId="2" applyFont="1" applyFill="1" applyBorder="1" applyAlignment="1">
      <alignment horizontal="center" wrapText="1"/>
    </xf>
    <xf numFmtId="0" fontId="15" fillId="0" borderId="0" xfId="0" applyFont="1" applyBorder="1" applyAlignment="1">
      <alignment horizontal="center" wrapText="1"/>
    </xf>
    <xf numFmtId="0" fontId="16" fillId="2" borderId="58" xfId="2" applyFont="1" applyFill="1" applyBorder="1" applyAlignment="1">
      <alignment horizont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4" xfId="0" applyFont="1" applyBorder="1" applyAlignment="1">
      <alignment horizontal="center" vertical="center"/>
    </xf>
    <xf numFmtId="0" fontId="14" fillId="3" borderId="16"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5" fillId="0" borderId="51" xfId="0" applyFont="1" applyBorder="1" applyAlignment="1">
      <alignment horizontal="center" wrapText="1"/>
    </xf>
    <xf numFmtId="0" fontId="15" fillId="0" borderId="74" xfId="0" applyFont="1" applyBorder="1" applyAlignment="1">
      <alignment horizontal="center" wrapText="1"/>
    </xf>
    <xf numFmtId="0" fontId="15" fillId="0" borderId="50" xfId="0" applyFont="1" applyBorder="1" applyAlignment="1">
      <alignment horizontal="center" wrapText="1"/>
    </xf>
    <xf numFmtId="0" fontId="14" fillId="0" borderId="75" xfId="0" applyFont="1" applyBorder="1" applyAlignment="1">
      <alignment horizontal="center" wrapText="1"/>
    </xf>
    <xf numFmtId="0" fontId="14" fillId="0" borderId="57" xfId="0" applyFont="1" applyBorder="1" applyAlignment="1">
      <alignment horizontal="center" wrapText="1"/>
    </xf>
    <xf numFmtId="0" fontId="14" fillId="0" borderId="58" xfId="0" applyFont="1" applyBorder="1" applyAlignment="1">
      <alignment horizontal="center" wrapText="1"/>
    </xf>
    <xf numFmtId="0" fontId="5" fillId="0" borderId="66" xfId="0" applyFont="1" applyBorder="1" applyAlignment="1">
      <alignment horizontal="center"/>
    </xf>
    <xf numFmtId="0" fontId="5" fillId="0" borderId="64" xfId="0" applyFont="1" applyBorder="1" applyAlignment="1">
      <alignment horizontal="center"/>
    </xf>
    <xf numFmtId="0" fontId="5" fillId="0" borderId="72" xfId="0" applyFont="1" applyBorder="1" applyAlignment="1">
      <alignment horizont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8" fillId="0" borderId="67" xfId="0" applyFont="1" applyBorder="1" applyAlignment="1">
      <alignment horizontal="center"/>
    </xf>
    <xf numFmtId="0" fontId="28" fillId="0" borderId="68" xfId="0" applyFont="1" applyBorder="1" applyAlignment="1">
      <alignment horizontal="center"/>
    </xf>
    <xf numFmtId="0" fontId="28" fillId="0" borderId="69" xfId="0" applyFont="1" applyBorder="1" applyAlignment="1">
      <alignment horizontal="center"/>
    </xf>
    <xf numFmtId="0" fontId="28" fillId="3" borderId="71" xfId="0" applyFont="1" applyFill="1" applyBorder="1" applyAlignment="1">
      <alignment horizontal="center"/>
    </xf>
    <xf numFmtId="0" fontId="28" fillId="3" borderId="64" xfId="0" applyFont="1" applyFill="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3" borderId="7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75"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27" fillId="0" borderId="6" xfId="2" applyFont="1" applyBorder="1" applyAlignment="1">
      <alignment horizontal="center" vertical="center" textRotation="90" wrapText="1"/>
    </xf>
    <xf numFmtId="0" fontId="27" fillId="0" borderId="67" xfId="2" applyFont="1" applyBorder="1" applyAlignment="1">
      <alignment horizontal="center" vertical="center" textRotation="90" wrapText="1"/>
    </xf>
    <xf numFmtId="0" fontId="27" fillId="0" borderId="5" xfId="2" applyFont="1" applyBorder="1" applyAlignment="1">
      <alignment horizontal="center" vertical="center" textRotation="90" wrapText="1"/>
    </xf>
    <xf numFmtId="0" fontId="27" fillId="0" borderId="68" xfId="2" applyFont="1" applyBorder="1" applyAlignment="1">
      <alignment horizontal="center" vertical="center" textRotation="90" wrapText="1"/>
    </xf>
    <xf numFmtId="0" fontId="27" fillId="0" borderId="8" xfId="2" applyFont="1" applyBorder="1" applyAlignment="1">
      <alignment horizontal="center" vertical="center" textRotation="90" wrapText="1"/>
    </xf>
    <xf numFmtId="0" fontId="27" fillId="0" borderId="69" xfId="2" applyFont="1" applyBorder="1" applyAlignment="1">
      <alignment horizontal="center" vertical="center" textRotation="90"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3" borderId="71" xfId="0" applyFont="1" applyFill="1" applyBorder="1" applyAlignment="1">
      <alignment horizontal="center" wrapText="1"/>
    </xf>
    <xf numFmtId="0" fontId="5" fillId="3" borderId="70" xfId="0" applyFont="1" applyFill="1" applyBorder="1" applyAlignment="1">
      <alignment horizontal="center" wrapText="1"/>
    </xf>
    <xf numFmtId="0" fontId="5" fillId="3" borderId="75" xfId="0" applyFont="1" applyFill="1" applyBorder="1" applyAlignment="1">
      <alignment horizontal="center" wrapText="1"/>
    </xf>
    <xf numFmtId="0" fontId="5" fillId="3" borderId="57" xfId="0" applyFont="1" applyFill="1" applyBorder="1" applyAlignment="1">
      <alignment horizontal="center" wrapText="1"/>
    </xf>
    <xf numFmtId="0" fontId="5" fillId="3" borderId="58" xfId="0" applyFont="1" applyFill="1" applyBorder="1" applyAlignment="1">
      <alignment horizontal="center" wrapText="1"/>
    </xf>
    <xf numFmtId="0" fontId="5" fillId="0" borderId="71" xfId="0" applyFont="1" applyBorder="1" applyAlignment="1">
      <alignment horizontal="center" wrapText="1"/>
    </xf>
    <xf numFmtId="0" fontId="5" fillId="0" borderId="70" xfId="0" applyFont="1" applyBorder="1" applyAlignment="1">
      <alignment horizontal="center" wrapText="1"/>
    </xf>
    <xf numFmtId="0" fontId="5" fillId="0" borderId="72" xfId="0" applyFont="1" applyBorder="1" applyAlignment="1">
      <alignment horizontal="center" wrapText="1"/>
    </xf>
    <xf numFmtId="0" fontId="5" fillId="0" borderId="68" xfId="0" applyFont="1" applyBorder="1" applyAlignment="1">
      <alignment horizontal="center"/>
    </xf>
    <xf numFmtId="0" fontId="5" fillId="0" borderId="69" xfId="0" applyFont="1" applyBorder="1" applyAlignment="1">
      <alignment horizontal="center"/>
    </xf>
    <xf numFmtId="0" fontId="5" fillId="3" borderId="71" xfId="0" applyFont="1" applyFill="1" applyBorder="1" applyAlignment="1">
      <alignment horizontal="center"/>
    </xf>
    <xf numFmtId="0" fontId="5" fillId="3" borderId="64" xfId="0" applyFont="1" applyFill="1" applyBorder="1" applyAlignment="1">
      <alignment horizontal="center"/>
    </xf>
    <xf numFmtId="0" fontId="5" fillId="3" borderId="66" xfId="0" applyFont="1" applyFill="1" applyBorder="1" applyAlignment="1">
      <alignment horizontal="center"/>
    </xf>
    <xf numFmtId="0" fontId="5" fillId="3" borderId="72" xfId="0" applyFont="1" applyFill="1" applyBorder="1" applyAlignment="1">
      <alignment horizontal="center"/>
    </xf>
    <xf numFmtId="0" fontId="5" fillId="0" borderId="71" xfId="0" applyFont="1" applyBorder="1" applyAlignment="1">
      <alignment horizontal="center"/>
    </xf>
    <xf numFmtId="0" fontId="32" fillId="2" borderId="75" xfId="2" applyFont="1" applyFill="1" applyBorder="1" applyAlignment="1">
      <alignment horizontal="center" wrapText="1"/>
    </xf>
    <xf numFmtId="0" fontId="33" fillId="2" borderId="57" xfId="2" applyFont="1" applyFill="1" applyBorder="1" applyAlignment="1">
      <alignment horizontal="center" wrapText="1"/>
    </xf>
    <xf numFmtId="0" fontId="33" fillId="2" borderId="58" xfId="2" applyFont="1" applyFill="1" applyBorder="1" applyAlignment="1">
      <alignment horizontal="center" wrapText="1"/>
    </xf>
    <xf numFmtId="0" fontId="5" fillId="0" borderId="10" xfId="0" applyFont="1" applyBorder="1" applyAlignment="1">
      <alignment horizontal="center" vertical="center"/>
    </xf>
    <xf numFmtId="0" fontId="14" fillId="0" borderId="66" xfId="0" applyFont="1" applyBorder="1" applyAlignment="1">
      <alignment horizontal="center" vertical="center" wrapText="1"/>
    </xf>
    <xf numFmtId="0" fontId="28" fillId="3" borderId="66" xfId="0" applyFont="1" applyFill="1" applyBorder="1" applyAlignment="1">
      <alignment horizontal="center"/>
    </xf>
    <xf numFmtId="0" fontId="28" fillId="3" borderId="72" xfId="0" applyFont="1" applyFill="1" applyBorder="1" applyAlignment="1">
      <alignment horizontal="center"/>
    </xf>
    <xf numFmtId="0" fontId="28" fillId="0" borderId="71" xfId="0" applyFont="1" applyBorder="1" applyAlignment="1">
      <alignment horizontal="center"/>
    </xf>
    <xf numFmtId="0" fontId="28" fillId="0" borderId="64" xfId="0" applyFont="1" applyBorder="1" applyAlignment="1">
      <alignment horizontal="center"/>
    </xf>
    <xf numFmtId="0" fontId="28" fillId="0" borderId="66" xfId="0" applyFont="1" applyBorder="1" applyAlignment="1">
      <alignment horizontal="center"/>
    </xf>
    <xf numFmtId="0" fontId="28" fillId="0" borderId="72" xfId="0" applyFont="1" applyBorder="1" applyAlignment="1">
      <alignment horizont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5" fillId="0" borderId="7" xfId="0" applyFont="1" applyBorder="1" applyAlignment="1">
      <alignment horizontal="center" wrapText="1"/>
    </xf>
    <xf numFmtId="0" fontId="14" fillId="0" borderId="2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36" xfId="0" applyFont="1" applyBorder="1" applyAlignment="1">
      <alignment horizontal="center" vertical="center" wrapText="1"/>
    </xf>
    <xf numFmtId="0" fontId="14" fillId="0" borderId="52" xfId="0" applyFont="1" applyBorder="1" applyAlignment="1">
      <alignment horizontal="center" vertical="center" wrapText="1"/>
    </xf>
    <xf numFmtId="0" fontId="10" fillId="0" borderId="74" xfId="0" applyFont="1" applyFill="1" applyBorder="1" applyAlignment="1">
      <alignment horizontal="left" vertical="top"/>
    </xf>
    <xf numFmtId="0" fontId="10" fillId="0" borderId="50" xfId="0" applyFont="1" applyFill="1" applyBorder="1" applyAlignment="1">
      <alignment horizontal="left" vertical="top"/>
    </xf>
    <xf numFmtId="0" fontId="10" fillId="0" borderId="5" xfId="0" applyFont="1" applyFill="1" applyBorder="1" applyAlignment="1">
      <alignment horizontal="left" vertical="top"/>
    </xf>
    <xf numFmtId="0" fontId="10" fillId="0" borderId="36" xfId="0" applyFont="1" applyFill="1" applyBorder="1" applyAlignment="1">
      <alignment horizontal="left" vertical="top"/>
    </xf>
    <xf numFmtId="0" fontId="10" fillId="0" borderId="68" xfId="0" applyFont="1" applyFill="1" applyBorder="1" applyAlignment="1">
      <alignment horizontal="left" vertical="top"/>
    </xf>
    <xf numFmtId="0" fontId="10" fillId="0" borderId="66" xfId="0" applyFont="1" applyFill="1" applyBorder="1" applyAlignment="1">
      <alignment horizontal="left" vertical="top"/>
    </xf>
    <xf numFmtId="0" fontId="10" fillId="0" borderId="54" xfId="0" applyFont="1" applyFill="1" applyBorder="1" applyAlignment="1">
      <alignment horizontal="left" vertical="top"/>
    </xf>
    <xf numFmtId="0" fontId="10" fillId="0" borderId="56" xfId="0" applyFont="1" applyFill="1" applyBorder="1" applyAlignment="1">
      <alignment horizontal="left" vertical="top"/>
    </xf>
    <xf numFmtId="0" fontId="10" fillId="0" borderId="29" xfId="0" applyFont="1" applyFill="1" applyBorder="1" applyAlignment="1">
      <alignment horizontal="left" vertical="top"/>
    </xf>
    <xf numFmtId="0" fontId="10" fillId="0" borderId="64" xfId="0" applyFont="1" applyFill="1" applyBorder="1" applyAlignment="1">
      <alignment horizontal="left" vertical="top"/>
    </xf>
    <xf numFmtId="0" fontId="10" fillId="0" borderId="60" xfId="0" applyFont="1" applyFill="1" applyBorder="1" applyAlignment="1">
      <alignment horizontal="left" vertical="top"/>
    </xf>
    <xf numFmtId="0" fontId="10" fillId="0" borderId="48" xfId="0" applyFont="1" applyFill="1" applyBorder="1" applyAlignment="1">
      <alignment horizontal="left" vertical="top"/>
    </xf>
    <xf numFmtId="0" fontId="10" fillId="0" borderId="51" xfId="0" applyFont="1" applyFill="1" applyBorder="1" applyAlignment="1">
      <alignment horizontal="left" vertical="top"/>
    </xf>
    <xf numFmtId="0" fontId="10" fillId="0" borderId="62" xfId="0" applyFont="1" applyFill="1" applyBorder="1" applyAlignment="1">
      <alignment horizontal="left" vertical="top"/>
    </xf>
    <xf numFmtId="0" fontId="10" fillId="0" borderId="49" xfId="0" applyFont="1" applyFill="1" applyBorder="1" applyAlignment="1">
      <alignment horizontal="left" vertical="top"/>
    </xf>
    <xf numFmtId="0" fontId="34" fillId="0" borderId="62" xfId="0" applyFont="1" applyFill="1" applyBorder="1" applyAlignment="1">
      <alignment horizontal="center"/>
    </xf>
    <xf numFmtId="0" fontId="34" fillId="0" borderId="64" xfId="0" applyFont="1" applyFill="1" applyBorder="1" applyAlignment="1">
      <alignment horizontal="center"/>
    </xf>
    <xf numFmtId="0" fontId="34" fillId="0" borderId="68" xfId="0" applyFont="1" applyFill="1" applyBorder="1" applyAlignment="1">
      <alignment horizontal="center"/>
    </xf>
    <xf numFmtId="0" fontId="34" fillId="0" borderId="66" xfId="0" applyFont="1" applyFill="1" applyBorder="1" applyAlignment="1">
      <alignment horizontal="center"/>
    </xf>
    <xf numFmtId="0" fontId="34" fillId="0" borderId="68" xfId="0" applyFont="1" applyFill="1" applyBorder="1" applyAlignment="1">
      <alignment horizontal="center"/>
    </xf>
    <xf numFmtId="0" fontId="34" fillId="0" borderId="69" xfId="0" applyFont="1" applyFill="1" applyBorder="1" applyAlignment="1">
      <alignment horizontal="center"/>
    </xf>
    <xf numFmtId="0" fontId="35" fillId="0" borderId="62" xfId="0" applyFont="1" applyFill="1" applyBorder="1" applyAlignment="1">
      <alignment horizontal="center"/>
    </xf>
    <xf numFmtId="0" fontId="35" fillId="0" borderId="64" xfId="0" applyFont="1" applyFill="1" applyBorder="1" applyAlignment="1">
      <alignment horizontal="center"/>
    </xf>
    <xf numFmtId="0" fontId="35" fillId="0" borderId="68" xfId="0" applyFont="1" applyFill="1" applyBorder="1" applyAlignment="1">
      <alignment horizontal="center"/>
    </xf>
    <xf numFmtId="0" fontId="35" fillId="0" borderId="66" xfId="0" applyFont="1" applyFill="1" applyBorder="1" applyAlignment="1">
      <alignment horizontal="center"/>
    </xf>
    <xf numFmtId="0" fontId="35" fillId="0" borderId="60" xfId="0" applyFont="1" applyFill="1" applyBorder="1" applyAlignment="1">
      <alignment horizontal="center"/>
    </xf>
    <xf numFmtId="0" fontId="35" fillId="0" borderId="54" xfId="0" applyFont="1" applyFill="1" applyBorder="1" applyAlignment="1">
      <alignment horizontal="center"/>
    </xf>
    <xf numFmtId="0" fontId="35" fillId="0" borderId="55" xfId="0" applyFont="1" applyFill="1" applyBorder="1" applyAlignment="1">
      <alignment horizontal="center"/>
    </xf>
    <xf numFmtId="0" fontId="10" fillId="0" borderId="73" xfId="0" applyFont="1" applyFill="1" applyBorder="1" applyAlignment="1">
      <alignment horizontal="left" vertical="top"/>
    </xf>
    <xf numFmtId="1" fontId="35" fillId="0" borderId="62" xfId="0" applyNumberFormat="1" applyFont="1" applyFill="1" applyBorder="1" applyAlignment="1">
      <alignment horizontal="center" vertical="center"/>
    </xf>
    <xf numFmtId="0" fontId="35" fillId="0" borderId="29"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8" xfId="0" applyFont="1" applyFill="1" applyBorder="1" applyAlignment="1">
      <alignment horizontal="center" vertical="center"/>
    </xf>
    <xf numFmtId="0" fontId="10" fillId="0" borderId="6" xfId="0" applyFont="1" applyFill="1" applyBorder="1" applyAlignment="1">
      <alignment horizontal="left" vertical="top"/>
    </xf>
    <xf numFmtId="0" fontId="35" fillId="0" borderId="64" xfId="0" applyFont="1" applyFill="1" applyBorder="1" applyAlignment="1">
      <alignment horizontal="center" vertical="center"/>
    </xf>
    <xf numFmtId="0" fontId="35" fillId="0" borderId="68" xfId="0" applyFont="1" applyFill="1" applyBorder="1" applyAlignment="1">
      <alignment horizontal="center" vertical="center"/>
    </xf>
    <xf numFmtId="0" fontId="35" fillId="0" borderId="69" xfId="0" applyFont="1" applyFill="1" applyBorder="1" applyAlignment="1">
      <alignment horizontal="center" vertical="center"/>
    </xf>
    <xf numFmtId="0" fontId="35" fillId="0" borderId="69" xfId="0" applyFont="1" applyFill="1" applyBorder="1" applyAlignment="1">
      <alignment horizontal="center"/>
    </xf>
    <xf numFmtId="0" fontId="10" fillId="0" borderId="67" xfId="0" applyFont="1" applyFill="1" applyBorder="1" applyAlignment="1">
      <alignment horizontal="left" vertical="top"/>
    </xf>
    <xf numFmtId="0" fontId="10" fillId="0" borderId="53" xfId="0" applyFont="1" applyFill="1" applyBorder="1" applyAlignment="1">
      <alignment horizontal="left" vertical="top"/>
    </xf>
    <xf numFmtId="0" fontId="35" fillId="0" borderId="19" xfId="0" applyFont="1" applyFill="1" applyBorder="1" applyAlignment="1">
      <alignment horizontal="center"/>
    </xf>
    <xf numFmtId="0" fontId="35" fillId="0" borderId="30" xfId="0" applyFont="1" applyFill="1" applyBorder="1" applyAlignment="1">
      <alignment horizontal="center"/>
    </xf>
    <xf numFmtId="0" fontId="35" fillId="0" borderId="40" xfId="0" applyFont="1" applyFill="1" applyBorder="1" applyAlignment="1">
      <alignment horizontal="center"/>
    </xf>
    <xf numFmtId="0" fontId="35" fillId="0" borderId="0" xfId="0" applyFont="1" applyFill="1"/>
    <xf numFmtId="0" fontId="35" fillId="0" borderId="0"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center" wrapText="1"/>
    </xf>
    <xf numFmtId="0" fontId="12" fillId="0" borderId="0" xfId="0" applyFont="1" applyFill="1" applyBorder="1" applyAlignment="1">
      <alignment horizontal="center" wrapText="1"/>
    </xf>
    <xf numFmtId="0" fontId="12" fillId="0" borderId="15" xfId="0" applyFont="1" applyFill="1" applyBorder="1" applyAlignment="1"/>
    <xf numFmtId="0" fontId="12" fillId="0" borderId="9" xfId="0" applyFont="1" applyFill="1" applyBorder="1" applyAlignment="1"/>
    <xf numFmtId="0" fontId="34" fillId="0" borderId="44"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4" xfId="0" applyFont="1" applyFill="1" applyBorder="1" applyAlignment="1">
      <alignment horizontal="center" vertical="center"/>
    </xf>
    <xf numFmtId="0" fontId="12" fillId="0" borderId="48" xfId="0" applyFont="1" applyFill="1" applyBorder="1" applyAlignment="1">
      <alignment horizontal="center"/>
    </xf>
    <xf numFmtId="0" fontId="12" fillId="0" borderId="51" xfId="0" applyFont="1" applyFill="1" applyBorder="1" applyAlignment="1">
      <alignment horizontal="center" wrapText="1"/>
    </xf>
    <xf numFmtId="0" fontId="12" fillId="0" borderId="74" xfId="0" applyFont="1" applyFill="1" applyBorder="1" applyAlignment="1">
      <alignment horizontal="center" wrapText="1"/>
    </xf>
    <xf numFmtId="0" fontId="12" fillId="0" borderId="50" xfId="0" applyFont="1" applyFill="1" applyBorder="1" applyAlignment="1">
      <alignment horizontal="center" wrapText="1"/>
    </xf>
    <xf numFmtId="0" fontId="12" fillId="0" borderId="48" xfId="0" applyFont="1" applyFill="1" applyBorder="1" applyAlignment="1">
      <alignment horizontal="center" wrapText="1"/>
    </xf>
    <xf numFmtId="0" fontId="34" fillId="0" borderId="73" xfId="0" applyFont="1" applyFill="1" applyBorder="1" applyAlignment="1">
      <alignment horizontal="center" vertical="center" wrapText="1"/>
    </xf>
    <xf numFmtId="0" fontId="34" fillId="0" borderId="74" xfId="0" applyFont="1" applyFill="1" applyBorder="1" applyAlignment="1">
      <alignment horizontal="center" vertical="center" wrapText="1"/>
    </xf>
    <xf numFmtId="0" fontId="34" fillId="0" borderId="50" xfId="0" applyFont="1" applyFill="1" applyBorder="1" applyAlignment="1">
      <alignment horizontal="center" vertical="center" wrapText="1"/>
    </xf>
    <xf numFmtId="0" fontId="34" fillId="0" borderId="73" xfId="0" applyFont="1" applyFill="1" applyBorder="1" applyAlignment="1">
      <alignment horizontal="center" vertical="center"/>
    </xf>
    <xf numFmtId="0" fontId="34" fillId="0" borderId="74"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67" xfId="0" applyFont="1" applyFill="1" applyBorder="1" applyAlignment="1">
      <alignment horizontal="center"/>
    </xf>
    <xf numFmtId="0" fontId="34" fillId="0" borderId="67" xfId="0" applyFont="1" applyFill="1" applyBorder="1" applyAlignment="1">
      <alignment horizontal="center"/>
    </xf>
    <xf numFmtId="0" fontId="35" fillId="0" borderId="49" xfId="0" applyFont="1" applyFill="1" applyBorder="1" applyAlignment="1">
      <alignment horizontal="center"/>
    </xf>
    <xf numFmtId="0" fontId="35" fillId="0" borderId="56" xfId="0" applyFont="1" applyFill="1" applyBorder="1" applyAlignment="1">
      <alignment horizontal="center"/>
    </xf>
    <xf numFmtId="0" fontId="35" fillId="0" borderId="53" xfId="0" applyFont="1" applyFill="1" applyBorder="1" applyAlignment="1">
      <alignment horizontal="center"/>
    </xf>
    <xf numFmtId="0" fontId="10" fillId="0" borderId="12" xfId="0" applyFont="1" applyFill="1" applyBorder="1" applyAlignment="1">
      <alignment horizontal="left" vertical="top"/>
    </xf>
    <xf numFmtId="1" fontId="35" fillId="0" borderId="12" xfId="0" applyNumberFormat="1" applyFont="1" applyFill="1" applyBorder="1" applyAlignment="1">
      <alignment horizontal="center" vertical="center"/>
    </xf>
    <xf numFmtId="0" fontId="35" fillId="0" borderId="36"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66" xfId="0" applyFont="1" applyFill="1" applyBorder="1" applyAlignment="1">
      <alignment horizontal="center" vertical="center"/>
    </xf>
    <xf numFmtId="0" fontId="35" fillId="0" borderId="67" xfId="0" applyFont="1" applyFill="1" applyBorder="1" applyAlignment="1">
      <alignment horizontal="center" vertical="center"/>
    </xf>
    <xf numFmtId="0" fontId="35" fillId="0" borderId="67" xfId="0" applyFont="1" applyFill="1" applyBorder="1" applyAlignment="1">
      <alignment horizontal="center"/>
    </xf>
    <xf numFmtId="1" fontId="35" fillId="0" borderId="49" xfId="0" applyNumberFormat="1" applyFont="1" applyFill="1" applyBorder="1" applyAlignment="1">
      <alignment horizontal="center" vertical="center"/>
    </xf>
    <xf numFmtId="0" fontId="34" fillId="0" borderId="0" xfId="0" applyFont="1" applyFill="1" applyAlignment="1">
      <alignment horizontal="center"/>
    </xf>
    <xf numFmtId="0" fontId="34" fillId="0" borderId="0" xfId="0" applyFont="1" applyFill="1"/>
    <xf numFmtId="0" fontId="12" fillId="0" borderId="0" xfId="0" applyFont="1" applyFill="1" applyBorder="1" applyAlignment="1"/>
    <xf numFmtId="0" fontId="34" fillId="0" borderId="0" xfId="0" applyFont="1" applyFill="1" applyBorder="1" applyAlignment="1">
      <alignment horizontal="center"/>
    </xf>
    <xf numFmtId="0" fontId="12" fillId="0" borderId="48" xfId="0" applyFont="1" applyFill="1" applyBorder="1" applyAlignment="1">
      <alignment horizontal="center" vertical="center"/>
    </xf>
    <xf numFmtId="0" fontId="12" fillId="0" borderId="5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34" fillId="0" borderId="67" xfId="0" applyFont="1" applyFill="1" applyBorder="1" applyAlignment="1">
      <alignment horizontal="center" vertical="center" wrapText="1"/>
    </xf>
    <xf numFmtId="0" fontId="34" fillId="0" borderId="68" xfId="0" applyFont="1" applyFill="1" applyBorder="1" applyAlignment="1">
      <alignment horizontal="center" vertical="center" wrapText="1"/>
    </xf>
    <xf numFmtId="0" fontId="34" fillId="0" borderId="1" xfId="0" applyFont="1" applyFill="1" applyBorder="1" applyAlignment="1">
      <alignment horizontal="center"/>
    </xf>
    <xf numFmtId="0" fontId="35" fillId="0" borderId="1" xfId="0" applyFont="1" applyFill="1" applyBorder="1" applyAlignment="1">
      <alignment horizontal="center"/>
    </xf>
    <xf numFmtId="0" fontId="35" fillId="0" borderId="5" xfId="0" applyFont="1" applyFill="1" applyBorder="1" applyAlignment="1">
      <alignment vertical="center"/>
    </xf>
    <xf numFmtId="0" fontId="35" fillId="0" borderId="8" xfId="0" applyFont="1" applyFill="1" applyBorder="1" applyAlignment="1">
      <alignment vertical="center"/>
    </xf>
    <xf numFmtId="0" fontId="35" fillId="0" borderId="68" xfId="0" applyFont="1" applyFill="1" applyBorder="1" applyAlignment="1">
      <alignment vertical="center"/>
    </xf>
    <xf numFmtId="0" fontId="35" fillId="0" borderId="69" xfId="0" applyFont="1" applyFill="1" applyBorder="1" applyAlignment="1">
      <alignment vertical="center"/>
    </xf>
    <xf numFmtId="0" fontId="35" fillId="0" borderId="68" xfId="0" applyFont="1" applyFill="1" applyBorder="1"/>
    <xf numFmtId="0" fontId="35" fillId="0" borderId="69" xfId="0" applyFont="1" applyFill="1" applyBorder="1"/>
    <xf numFmtId="0" fontId="35" fillId="0" borderId="53" xfId="0" applyFont="1" applyFill="1" applyBorder="1"/>
    <xf numFmtId="0" fontId="35" fillId="0" borderId="54" xfId="0" applyFont="1" applyFill="1" applyBorder="1"/>
    <xf numFmtId="0" fontId="35" fillId="0" borderId="55" xfId="0" applyFont="1" applyFill="1" applyBorder="1"/>
    <xf numFmtId="0" fontId="35" fillId="0" borderId="40" xfId="0" applyFont="1" applyFill="1" applyBorder="1" applyAlignment="1">
      <alignment horizontal="left" vertical="center"/>
    </xf>
    <xf numFmtId="0" fontId="35" fillId="0" borderId="47"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61" xfId="0" applyFont="1" applyFill="1" applyBorder="1" applyAlignment="1">
      <alignment horizontal="left" vertical="center"/>
    </xf>
    <xf numFmtId="0" fontId="12" fillId="0" borderId="74" xfId="0" applyFont="1" applyFill="1" applyBorder="1" applyAlignment="1">
      <alignment horizontal="center" vertical="center" wrapText="1"/>
    </xf>
    <xf numFmtId="0" fontId="35" fillId="0" borderId="11" xfId="0" applyFont="1" applyFill="1" applyBorder="1" applyAlignment="1">
      <alignment horizontal="left" vertical="top"/>
    </xf>
    <xf numFmtId="0" fontId="10" fillId="0" borderId="4" xfId="0" applyFont="1" applyFill="1" applyBorder="1" applyAlignment="1">
      <alignment horizontal="left" vertical="top"/>
    </xf>
    <xf numFmtId="0" fontId="10" fillId="0" borderId="39" xfId="0" applyFont="1" applyFill="1" applyBorder="1" applyAlignment="1">
      <alignment horizontal="left" vertical="top"/>
    </xf>
    <xf numFmtId="0" fontId="10" fillId="0" borderId="28" xfId="0" applyFont="1" applyFill="1" applyBorder="1" applyAlignment="1">
      <alignment horizontal="left" vertical="top"/>
    </xf>
    <xf numFmtId="1" fontId="35" fillId="0" borderId="11" xfId="0" applyNumberFormat="1" applyFont="1" applyFill="1" applyBorder="1" applyAlignment="1">
      <alignment horizontal="center" vertical="center"/>
    </xf>
    <xf numFmtId="0" fontId="35" fillId="0" borderId="22"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7" xfId="0" applyFont="1" applyFill="1" applyBorder="1" applyAlignment="1">
      <alignment vertical="center"/>
    </xf>
    <xf numFmtId="0" fontId="35" fillId="0" borderId="18" xfId="0" applyFont="1" applyFill="1" applyBorder="1" applyAlignment="1">
      <alignment vertical="center"/>
    </xf>
    <xf numFmtId="0" fontId="25" fillId="0" borderId="47" xfId="0" applyFont="1" applyFill="1" applyBorder="1" applyAlignment="1">
      <alignment horizontal="left" vertical="top"/>
    </xf>
    <xf numFmtId="0" fontId="25" fillId="0" borderId="20" xfId="0" applyFont="1" applyFill="1" applyBorder="1" applyAlignment="1">
      <alignment horizontal="left" vertical="top"/>
    </xf>
    <xf numFmtId="0" fontId="25" fillId="0" borderId="61" xfId="0" applyFont="1" applyFill="1" applyBorder="1" applyAlignment="1">
      <alignment horizontal="left" vertical="top"/>
    </xf>
    <xf numFmtId="0" fontId="35" fillId="0" borderId="40" xfId="0" applyFont="1" applyFill="1" applyBorder="1" applyAlignment="1">
      <alignment horizontal="center" vertical="center"/>
    </xf>
    <xf numFmtId="0" fontId="10" fillId="0" borderId="65" xfId="0" applyFont="1" applyFill="1" applyBorder="1" applyAlignment="1">
      <alignment horizontal="left" vertical="top"/>
    </xf>
    <xf numFmtId="0" fontId="10" fillId="0" borderId="63" xfId="0" applyFont="1" applyFill="1" applyBorder="1" applyAlignment="1">
      <alignment horizontal="left" vertical="top"/>
    </xf>
    <xf numFmtId="0" fontId="10" fillId="0" borderId="78" xfId="0" applyFont="1" applyFill="1" applyBorder="1" applyAlignment="1">
      <alignment horizontal="left" vertical="top"/>
    </xf>
    <xf numFmtId="0" fontId="10" fillId="0" borderId="80" xfId="0" applyFont="1" applyFill="1" applyBorder="1" applyAlignment="1">
      <alignment horizontal="left" vertical="top"/>
    </xf>
    <xf numFmtId="0" fontId="10" fillId="0" borderId="11" xfId="0" applyFont="1" applyFill="1" applyBorder="1" applyAlignment="1">
      <alignment horizontal="center" vertical="top"/>
    </xf>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applyAlignment="1">
      <alignment horizontal="center" wrapText="1"/>
    </xf>
    <xf numFmtId="0" fontId="32" fillId="0" borderId="48" xfId="0" applyFont="1" applyFill="1" applyBorder="1" applyAlignment="1">
      <alignment horizontal="center"/>
    </xf>
    <xf numFmtId="0" fontId="32" fillId="0" borderId="51" xfId="0" applyFont="1" applyFill="1" applyBorder="1" applyAlignment="1">
      <alignment horizontal="center" wrapText="1"/>
    </xf>
    <xf numFmtId="0" fontId="32" fillId="0" borderId="7" xfId="0" applyFont="1" applyFill="1" applyBorder="1" applyAlignment="1">
      <alignment horizontal="center" wrapText="1"/>
    </xf>
    <xf numFmtId="0" fontId="32" fillId="0" borderId="50" xfId="0" applyFont="1" applyFill="1" applyBorder="1" applyAlignment="1">
      <alignment horizontal="center" wrapText="1"/>
    </xf>
    <xf numFmtId="0" fontId="32" fillId="0" borderId="48" xfId="0" applyFont="1" applyFill="1" applyBorder="1" applyAlignment="1">
      <alignment horizontal="center" wrapText="1"/>
    </xf>
    <xf numFmtId="0" fontId="35" fillId="0" borderId="47" xfId="0" applyFont="1" applyFill="1" applyBorder="1" applyAlignment="1">
      <alignment horizontal="center"/>
    </xf>
    <xf numFmtId="0" fontId="35" fillId="0" borderId="31" xfId="0" applyFont="1" applyFill="1" applyBorder="1" applyAlignment="1">
      <alignment horizontal="center"/>
    </xf>
    <xf numFmtId="0" fontId="34" fillId="0" borderId="49" xfId="0" applyFont="1" applyFill="1" applyBorder="1" applyAlignment="1">
      <alignment horizontal="center"/>
    </xf>
    <xf numFmtId="0" fontId="34" fillId="0" borderId="60" xfId="0" applyFont="1" applyFill="1" applyBorder="1" applyAlignment="1">
      <alignment horizontal="center"/>
    </xf>
    <xf numFmtId="0" fontId="34" fillId="0" borderId="54" xfId="0" applyFont="1" applyFill="1" applyBorder="1" applyAlignment="1">
      <alignment horizontal="center"/>
    </xf>
    <xf numFmtId="0" fontId="34" fillId="0" borderId="56" xfId="0" applyFont="1" applyFill="1" applyBorder="1" applyAlignment="1">
      <alignment horizontal="center"/>
    </xf>
    <xf numFmtId="0" fontId="34" fillId="0" borderId="11" xfId="0" applyFont="1" applyFill="1" applyBorder="1" applyAlignment="1">
      <alignment horizontal="left" vertical="top"/>
    </xf>
    <xf numFmtId="0" fontId="9" fillId="0" borderId="4" xfId="0" applyFont="1" applyFill="1" applyBorder="1" applyAlignment="1">
      <alignment horizontal="left" vertical="top"/>
    </xf>
    <xf numFmtId="0" fontId="9" fillId="0" borderId="39" xfId="0" applyFont="1" applyFill="1" applyBorder="1" applyAlignment="1">
      <alignment horizontal="left" vertical="top"/>
    </xf>
    <xf numFmtId="0" fontId="9" fillId="0" borderId="28" xfId="0" applyFont="1" applyFill="1" applyBorder="1" applyAlignment="1">
      <alignment horizontal="left" vertical="top"/>
    </xf>
    <xf numFmtId="1" fontId="34" fillId="0" borderId="11" xfId="0" applyNumberFormat="1" applyFont="1" applyFill="1" applyBorder="1" applyAlignment="1">
      <alignment horizontal="center" vertical="center"/>
    </xf>
    <xf numFmtId="0" fontId="34" fillId="0" borderId="40" xfId="0" applyFont="1" applyFill="1" applyBorder="1" applyAlignment="1">
      <alignment horizontal="left" vertical="center"/>
    </xf>
    <xf numFmtId="0" fontId="22" fillId="0" borderId="47" xfId="0" applyFont="1" applyFill="1" applyBorder="1" applyAlignment="1">
      <alignment horizontal="left" vertical="top"/>
    </xf>
    <xf numFmtId="0" fontId="22" fillId="0" borderId="20" xfId="0" applyFont="1" applyFill="1" applyBorder="1" applyAlignment="1">
      <alignment horizontal="left" vertical="top"/>
    </xf>
    <xf numFmtId="0" fontId="22" fillId="0" borderId="61" xfId="0" applyFont="1" applyFill="1" applyBorder="1" applyAlignment="1">
      <alignment horizontal="left" vertical="top"/>
    </xf>
    <xf numFmtId="0" fontId="34" fillId="0" borderId="40" xfId="0" applyFont="1" applyFill="1" applyBorder="1" applyAlignment="1">
      <alignment horizontal="center" vertical="center"/>
    </xf>
    <xf numFmtId="0" fontId="36" fillId="0" borderId="0" xfId="0" applyFont="1" applyFill="1" applyAlignment="1">
      <alignment horizontal="center"/>
    </xf>
  </cellXfs>
  <cellStyles count="3">
    <cellStyle name="Normal" xfId="0" builtinId="0"/>
    <cellStyle name="Normal 2" xfId="1" xr:uid="{00000000-0005-0000-0000-000001000000}"/>
    <cellStyle name="Normal 3"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103188</xdr:colOff>
      <xdr:row>0</xdr:row>
      <xdr:rowOff>51594</xdr:rowOff>
    </xdr:from>
    <xdr:to>
      <xdr:col>2</xdr:col>
      <xdr:colOff>1605967</xdr:colOff>
      <xdr:row>3</xdr:row>
      <xdr:rowOff>170656</xdr:rowOff>
    </xdr:to>
    <xdr:pic>
      <xdr:nvPicPr>
        <xdr:cNvPr id="2" name="Image 1">
          <a:extLst>
            <a:ext uri="{FF2B5EF4-FFF2-40B4-BE49-F238E27FC236}">
              <a16:creationId xmlns:a16="http://schemas.microsoft.com/office/drawing/2014/main" id="{CC688632-AAAF-4583-9393-024AD3919F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188" y="51594"/>
          <a:ext cx="2510842" cy="706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123031</xdr:rowOff>
    </xdr:from>
    <xdr:to>
      <xdr:col>2</xdr:col>
      <xdr:colOff>1661529</xdr:colOff>
      <xdr:row>4</xdr:row>
      <xdr:rowOff>59530</xdr:rowOff>
    </xdr:to>
    <xdr:pic>
      <xdr:nvPicPr>
        <xdr:cNvPr id="7" name="Image 6">
          <a:extLst>
            <a:ext uri="{FF2B5EF4-FFF2-40B4-BE49-F238E27FC236}">
              <a16:creationId xmlns:a16="http://schemas.microsoft.com/office/drawing/2014/main" id="{7DF1E9CA-A58A-48E2-B29B-9D2F321809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0" y="123031"/>
          <a:ext cx="2510842" cy="706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76200</xdr:rowOff>
    </xdr:from>
    <xdr:to>
      <xdr:col>2</xdr:col>
      <xdr:colOff>1190625</xdr:colOff>
      <xdr:row>4</xdr:row>
      <xdr:rowOff>16807</xdr:rowOff>
    </xdr:to>
    <xdr:pic>
      <xdr:nvPicPr>
        <xdr:cNvPr id="4" name="Image 3">
          <a:extLst>
            <a:ext uri="{FF2B5EF4-FFF2-40B4-BE49-F238E27FC236}">
              <a16:creationId xmlns:a16="http://schemas.microsoft.com/office/drawing/2014/main" id="{E4A248D7-31F2-4EB5-9B88-C18A00271F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1" y="76200"/>
          <a:ext cx="1924049" cy="7026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107157</xdr:rowOff>
    </xdr:from>
    <xdr:to>
      <xdr:col>2</xdr:col>
      <xdr:colOff>1609935</xdr:colOff>
      <xdr:row>4</xdr:row>
      <xdr:rowOff>43656</xdr:rowOff>
    </xdr:to>
    <xdr:pic>
      <xdr:nvPicPr>
        <xdr:cNvPr id="2" name="Image 1">
          <a:extLst>
            <a:ext uri="{FF2B5EF4-FFF2-40B4-BE49-F238E27FC236}">
              <a16:creationId xmlns:a16="http://schemas.microsoft.com/office/drawing/2014/main" id="{EA2B5491-E48A-44F0-9B75-2593D3EE16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107157"/>
          <a:ext cx="2510842" cy="706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9526</xdr:colOff>
      <xdr:row>0</xdr:row>
      <xdr:rowOff>76200</xdr:rowOff>
    </xdr:from>
    <xdr:to>
      <xdr:col>2</xdr:col>
      <xdr:colOff>1190625</xdr:colOff>
      <xdr:row>4</xdr:row>
      <xdr:rowOff>16807</xdr:rowOff>
    </xdr:to>
    <xdr:pic>
      <xdr:nvPicPr>
        <xdr:cNvPr id="4" name="Image 3">
          <a:extLst>
            <a:ext uri="{FF2B5EF4-FFF2-40B4-BE49-F238E27FC236}">
              <a16:creationId xmlns:a16="http://schemas.microsoft.com/office/drawing/2014/main" id="{62C5E22D-8CD7-48A9-AA90-3B07D054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1" y="76200"/>
          <a:ext cx="1924049" cy="7026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9526</xdr:colOff>
      <xdr:row>0</xdr:row>
      <xdr:rowOff>76200</xdr:rowOff>
    </xdr:from>
    <xdr:to>
      <xdr:col>2</xdr:col>
      <xdr:colOff>1190625</xdr:colOff>
      <xdr:row>4</xdr:row>
      <xdr:rowOff>21570</xdr:rowOff>
    </xdr:to>
    <xdr:pic>
      <xdr:nvPicPr>
        <xdr:cNvPr id="2" name="Image 1">
          <a:extLst>
            <a:ext uri="{FF2B5EF4-FFF2-40B4-BE49-F238E27FC236}">
              <a16:creationId xmlns:a16="http://schemas.microsoft.com/office/drawing/2014/main" id="{2B42663E-E067-4A39-8717-B8DE6B324D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1" y="76200"/>
          <a:ext cx="1924049" cy="70737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CD78-2727-417E-B420-1ED2900A1E66}">
  <sheetPr>
    <pageSetUpPr fitToPage="1"/>
  </sheetPr>
  <dimension ref="A1:AY64"/>
  <sheetViews>
    <sheetView tabSelected="1" zoomScale="75" zoomScaleNormal="75" workbookViewId="0">
      <selection activeCell="D2" sqref="D2"/>
    </sheetView>
  </sheetViews>
  <sheetFormatPr baseColWidth="10" defaultColWidth="11.453125" defaultRowHeight="14.5" x14ac:dyDescent="0.35"/>
  <cols>
    <col min="1" max="1" width="3.26953125" style="11" bestFit="1" customWidth="1"/>
    <col min="2" max="2" width="11.1796875" style="5" customWidth="1"/>
    <col min="3" max="3" width="43.453125" style="1" customWidth="1"/>
    <col min="4" max="4" width="5.81640625" style="3" bestFit="1" customWidth="1"/>
    <col min="5" max="5" width="5.26953125" style="2" customWidth="1"/>
    <col min="6" max="6" width="5.54296875" style="2" customWidth="1"/>
    <col min="7" max="7" width="5.81640625" style="2" customWidth="1"/>
    <col min="8" max="8" width="10.81640625" style="2" customWidth="1"/>
    <col min="9" max="9" width="7.1796875" style="5" customWidth="1"/>
    <col min="10" max="10" width="7.7265625" style="5" customWidth="1"/>
    <col min="11" max="12" width="7.26953125" style="5" customWidth="1"/>
    <col min="13" max="13" width="8.453125" style="5" customWidth="1"/>
    <col min="14" max="15" width="7" style="5" customWidth="1"/>
    <col min="16" max="16" width="8.453125" style="5" customWidth="1"/>
    <col min="17" max="17" width="6.7265625" style="5" customWidth="1"/>
    <col min="18" max="18" width="10.1796875" style="5" customWidth="1"/>
    <col min="19" max="19" width="9.54296875" style="5" customWidth="1"/>
    <col min="20" max="20" width="9.81640625" style="5" customWidth="1"/>
    <col min="21" max="31" width="9.1796875" style="5" customWidth="1"/>
    <col min="32" max="32" width="11.453125" style="5"/>
    <col min="33" max="33" width="7.1796875" style="5" customWidth="1"/>
    <col min="34" max="34" width="8.81640625" style="5" customWidth="1"/>
    <col min="35" max="35" width="7.1796875" style="5" customWidth="1"/>
    <col min="36" max="36" width="11.1796875" style="5" customWidth="1"/>
    <col min="37" max="37" width="7.1796875" style="5" customWidth="1"/>
    <col min="38" max="38" width="9.54296875" style="5" customWidth="1"/>
    <col min="39" max="39" width="4.54296875" style="5" customWidth="1"/>
    <col min="40" max="42" width="4.7265625" style="5" customWidth="1"/>
    <col min="43" max="43" width="3.7265625" style="5" hidden="1" customWidth="1"/>
    <col min="44" max="50" width="11.453125" style="5" hidden="1" customWidth="1"/>
    <col min="51" max="51" width="26.179687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O2" s="4" t="s">
        <v>29</v>
      </c>
      <c r="AM2" s="95" t="s">
        <v>30</v>
      </c>
      <c r="AN2" s="20" t="s">
        <v>67</v>
      </c>
      <c r="AO2" s="20"/>
      <c r="AP2" s="20"/>
      <c r="AQ2" s="20"/>
      <c r="AR2" s="20"/>
      <c r="AS2" s="20"/>
      <c r="AT2" s="20"/>
      <c r="AU2" s="20"/>
      <c r="AV2" s="20"/>
      <c r="AW2" s="20"/>
      <c r="AX2" s="19"/>
    </row>
    <row r="3" spans="1:50" ht="15" customHeight="1" x14ac:dyDescent="0.35">
      <c r="G3" s="4"/>
      <c r="O3" s="4" t="s">
        <v>63</v>
      </c>
      <c r="AM3" s="75" t="s">
        <v>31</v>
      </c>
      <c r="AN3" s="20" t="s">
        <v>68</v>
      </c>
      <c r="AO3" s="20"/>
      <c r="AP3" s="20"/>
      <c r="AQ3" s="20"/>
      <c r="AR3" s="20"/>
      <c r="AS3" s="20"/>
      <c r="AT3" s="20"/>
      <c r="AU3" s="20"/>
      <c r="AV3" s="20"/>
      <c r="AW3" s="20"/>
      <c r="AX3" s="19"/>
    </row>
    <row r="4" spans="1:50" x14ac:dyDescent="0.35">
      <c r="G4" s="4"/>
      <c r="O4" s="4" t="s">
        <v>114</v>
      </c>
      <c r="AM4" s="75" t="s">
        <v>32</v>
      </c>
      <c r="AN4" s="20" t="s">
        <v>69</v>
      </c>
      <c r="AO4" s="20"/>
      <c r="AP4" s="20"/>
      <c r="AQ4" s="20"/>
      <c r="AR4" s="20"/>
      <c r="AS4" s="20"/>
      <c r="AT4" s="20"/>
      <c r="AU4" s="20"/>
      <c r="AV4" s="20"/>
      <c r="AW4" s="20"/>
      <c r="AX4" s="19"/>
    </row>
    <row r="5" spans="1:50" ht="15" thickBot="1" x14ac:dyDescent="0.4">
      <c r="A5" s="9"/>
      <c r="B5" s="4"/>
      <c r="C5" s="4"/>
      <c r="E5" s="7"/>
      <c r="G5" s="13"/>
      <c r="O5" s="13" t="s">
        <v>64</v>
      </c>
      <c r="AM5" s="81" t="s">
        <v>33</v>
      </c>
      <c r="AN5" s="20" t="s">
        <v>70</v>
      </c>
      <c r="AO5" s="20"/>
      <c r="AP5" s="20"/>
      <c r="AQ5" s="20"/>
      <c r="AR5" s="20"/>
      <c r="AS5" s="20"/>
      <c r="AT5" s="20"/>
      <c r="AU5" s="20"/>
      <c r="AV5" s="20"/>
      <c r="AW5" s="20"/>
      <c r="AX5" s="19"/>
    </row>
    <row r="6" spans="1:50" x14ac:dyDescent="0.35">
      <c r="A6" s="9"/>
      <c r="B6" s="4"/>
      <c r="C6" s="4"/>
      <c r="E6" s="7"/>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AM15" s="12"/>
      <c r="AN15" s="20"/>
      <c r="AO15" s="20"/>
      <c r="AP15" s="20"/>
      <c r="AQ15" s="20"/>
      <c r="AR15" s="20"/>
      <c r="AS15" s="20"/>
      <c r="AT15" s="20"/>
      <c r="AU15" s="20"/>
      <c r="AV15" s="20"/>
      <c r="AW15" s="20"/>
      <c r="AX15" s="19"/>
    </row>
    <row r="16" spans="1:50" ht="28.5" customHeight="1" thickBot="1" x14ac:dyDescent="0.4">
      <c r="A16" s="9"/>
      <c r="B16" s="801" t="s">
        <v>41</v>
      </c>
      <c r="C16" s="801"/>
      <c r="D16" s="801"/>
      <c r="E16" s="801"/>
      <c r="F16" s="801"/>
      <c r="G16" s="801"/>
      <c r="H16" s="801"/>
      <c r="I16" s="801"/>
      <c r="J16" s="801"/>
      <c r="K16" s="801"/>
      <c r="AM16" s="12"/>
      <c r="AN16" s="108"/>
      <c r="AO16" s="108"/>
      <c r="AP16" s="108"/>
      <c r="AQ16" s="108"/>
      <c r="AR16" s="108"/>
      <c r="AS16" s="108"/>
      <c r="AT16" s="108"/>
      <c r="AU16" s="108"/>
      <c r="AV16" s="108"/>
      <c r="AW16" s="108"/>
      <c r="AX16" s="19"/>
    </row>
    <row r="17" spans="1:51" ht="15" hidden="1" thickBot="1" x14ac:dyDescent="0.4">
      <c r="A17" s="10"/>
      <c r="B17" s="14" t="s">
        <v>13</v>
      </c>
      <c r="C17" s="3"/>
    </row>
    <row r="18" spans="1:51" s="27" customFormat="1" ht="95.5" customHeight="1" thickBot="1" x14ac:dyDescent="0.3">
      <c r="A18" s="26"/>
      <c r="C18" s="22" t="s">
        <v>13</v>
      </c>
      <c r="D18" s="29" t="s">
        <v>13</v>
      </c>
      <c r="E18" s="30" t="s">
        <v>13</v>
      </c>
      <c r="F18" s="30"/>
      <c r="G18" s="30"/>
      <c r="H18" s="3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45"/>
      <c r="AR18" s="46"/>
      <c r="AS18" s="46"/>
      <c r="AT18" s="46"/>
      <c r="AU18" s="46"/>
      <c r="AV18" s="46"/>
      <c r="AW18" s="46"/>
      <c r="AX18" s="47"/>
      <c r="AY18" s="851" t="s">
        <v>26</v>
      </c>
    </row>
    <row r="19" spans="1:51" s="27" customFormat="1" ht="54.75" customHeight="1" thickBot="1" x14ac:dyDescent="0.3">
      <c r="A19" s="822"/>
      <c r="B19" s="34" t="s">
        <v>97</v>
      </c>
      <c r="C19" s="22" t="s">
        <v>71</v>
      </c>
      <c r="D19" s="36"/>
      <c r="E19" s="36"/>
      <c r="F19" s="36"/>
      <c r="G19" s="36"/>
      <c r="H19" s="36"/>
      <c r="I19" s="809" t="s">
        <v>35</v>
      </c>
      <c r="J19" s="810"/>
      <c r="K19" s="810"/>
      <c r="L19" s="810"/>
      <c r="M19" s="810"/>
      <c r="N19" s="810"/>
      <c r="O19" s="810"/>
      <c r="P19" s="810"/>
      <c r="Q19" s="810"/>
      <c r="R19" s="810"/>
      <c r="S19" s="810"/>
      <c r="T19" s="811"/>
      <c r="U19" s="825" t="s">
        <v>36</v>
      </c>
      <c r="V19" s="826"/>
      <c r="W19" s="826"/>
      <c r="X19" s="826"/>
      <c r="Y19" s="826"/>
      <c r="Z19" s="826"/>
      <c r="AA19" s="826"/>
      <c r="AB19" s="826"/>
      <c r="AC19" s="826"/>
      <c r="AD19" s="826"/>
      <c r="AE19" s="826"/>
      <c r="AF19" s="863"/>
      <c r="AG19" s="829" t="s">
        <v>34</v>
      </c>
      <c r="AH19" s="830"/>
      <c r="AI19" s="830"/>
      <c r="AJ19" s="830"/>
      <c r="AK19" s="830"/>
      <c r="AL19" s="831"/>
      <c r="AM19" s="853" t="s">
        <v>8</v>
      </c>
      <c r="AN19" s="856" t="s">
        <v>9</v>
      </c>
      <c r="AO19" s="856" t="s">
        <v>10</v>
      </c>
      <c r="AP19" s="856" t="s">
        <v>11</v>
      </c>
      <c r="AY19" s="820"/>
    </row>
    <row r="20" spans="1:51" s="27" customFormat="1" ht="45" customHeight="1" x14ac:dyDescent="0.25">
      <c r="A20" s="822"/>
      <c r="B20" s="37" t="s">
        <v>13</v>
      </c>
      <c r="C20" s="122" t="s">
        <v>0</v>
      </c>
      <c r="D20" s="94" t="s">
        <v>2</v>
      </c>
      <c r="E20" s="832" t="s">
        <v>6</v>
      </c>
      <c r="F20" s="833"/>
      <c r="G20" s="834"/>
      <c r="H20" s="97" t="s">
        <v>7</v>
      </c>
      <c r="I20" s="862" t="s">
        <v>24</v>
      </c>
      <c r="J20" s="836"/>
      <c r="K20" s="836"/>
      <c r="L20" s="836"/>
      <c r="M20" s="802" t="s">
        <v>25</v>
      </c>
      <c r="N20" s="802"/>
      <c r="O20" s="802"/>
      <c r="P20" s="802"/>
      <c r="Q20" s="802"/>
      <c r="R20" s="802"/>
      <c r="S20" s="802"/>
      <c r="T20" s="803"/>
      <c r="U20" s="804" t="s">
        <v>21</v>
      </c>
      <c r="V20" s="805"/>
      <c r="W20" s="805"/>
      <c r="X20" s="806"/>
      <c r="Y20" s="807" t="s">
        <v>20</v>
      </c>
      <c r="Z20" s="805"/>
      <c r="AA20" s="805"/>
      <c r="AB20" s="805"/>
      <c r="AC20" s="805"/>
      <c r="AD20" s="805"/>
      <c r="AE20" s="805"/>
      <c r="AF20" s="808"/>
      <c r="AG20" s="837" t="s">
        <v>19</v>
      </c>
      <c r="AH20" s="838"/>
      <c r="AI20" s="838"/>
      <c r="AJ20" s="838"/>
      <c r="AK20" s="838"/>
      <c r="AL20" s="839"/>
      <c r="AM20" s="853"/>
      <c r="AN20" s="856"/>
      <c r="AO20" s="856"/>
      <c r="AP20" s="856"/>
      <c r="AY20" s="820"/>
    </row>
    <row r="21" spans="1:51" s="27" customFormat="1" ht="21.75" customHeight="1" x14ac:dyDescent="0.25">
      <c r="A21" s="822"/>
      <c r="B21" s="38" t="s">
        <v>13</v>
      </c>
      <c r="C21" s="72" t="s">
        <v>13</v>
      </c>
      <c r="D21" s="966"/>
      <c r="E21" s="967" t="s">
        <v>13</v>
      </c>
      <c r="F21" s="968" t="s">
        <v>13</v>
      </c>
      <c r="G21" s="969" t="s">
        <v>13</v>
      </c>
      <c r="H21" s="966"/>
      <c r="I21" s="967" t="s">
        <v>14</v>
      </c>
      <c r="J21" s="968" t="s">
        <v>15</v>
      </c>
      <c r="K21" s="968" t="s">
        <v>16</v>
      </c>
      <c r="L21" s="968" t="s">
        <v>17</v>
      </c>
      <c r="M21" s="970" t="s">
        <v>14</v>
      </c>
      <c r="N21" s="970"/>
      <c r="O21" s="970" t="s">
        <v>15</v>
      </c>
      <c r="P21" s="970"/>
      <c r="Q21" s="970" t="s">
        <v>18</v>
      </c>
      <c r="R21" s="970"/>
      <c r="S21" s="970" t="s">
        <v>17</v>
      </c>
      <c r="T21" s="971"/>
      <c r="U21" s="68" t="s">
        <v>14</v>
      </c>
      <c r="V21" s="69" t="s">
        <v>15</v>
      </c>
      <c r="W21" s="69" t="s">
        <v>16</v>
      </c>
      <c r="X21" s="69" t="s">
        <v>17</v>
      </c>
      <c r="Y21" s="844" t="s">
        <v>14</v>
      </c>
      <c r="Z21" s="845"/>
      <c r="AA21" s="844" t="s">
        <v>15</v>
      </c>
      <c r="AB21" s="845"/>
      <c r="AC21" s="844" t="s">
        <v>18</v>
      </c>
      <c r="AD21" s="845"/>
      <c r="AE21" s="844" t="s">
        <v>17</v>
      </c>
      <c r="AF21" s="846"/>
      <c r="AG21" s="847" t="s">
        <v>14</v>
      </c>
      <c r="AH21" s="818"/>
      <c r="AI21" s="817" t="s">
        <v>18</v>
      </c>
      <c r="AJ21" s="818"/>
      <c r="AK21" s="817" t="s">
        <v>17</v>
      </c>
      <c r="AL21" s="819"/>
      <c r="AM21" s="854"/>
      <c r="AN21" s="857"/>
      <c r="AO21" s="857"/>
      <c r="AP21" s="857"/>
      <c r="AY21" s="820" t="s">
        <v>27</v>
      </c>
    </row>
    <row r="22" spans="1:51" s="255" customFormat="1" ht="12" thickBot="1" x14ac:dyDescent="0.3">
      <c r="A22" s="822"/>
      <c r="B22" s="383" t="s">
        <v>72</v>
      </c>
      <c r="C22" s="383" t="s">
        <v>37</v>
      </c>
      <c r="D22" s="972"/>
      <c r="E22" s="973" t="s">
        <v>3</v>
      </c>
      <c r="F22" s="974" t="s">
        <v>4</v>
      </c>
      <c r="G22" s="975" t="s">
        <v>5</v>
      </c>
      <c r="H22" s="972"/>
      <c r="I22" s="976" t="s">
        <v>22</v>
      </c>
      <c r="J22" s="977" t="s">
        <v>22</v>
      </c>
      <c r="K22" s="977" t="s">
        <v>22</v>
      </c>
      <c r="L22" s="977" t="s">
        <v>22</v>
      </c>
      <c r="M22" s="977" t="s">
        <v>22</v>
      </c>
      <c r="N22" s="977" t="s">
        <v>23</v>
      </c>
      <c r="O22" s="977" t="s">
        <v>22</v>
      </c>
      <c r="P22" s="977" t="s">
        <v>23</v>
      </c>
      <c r="Q22" s="977" t="s">
        <v>22</v>
      </c>
      <c r="R22" s="977" t="s">
        <v>23</v>
      </c>
      <c r="S22" s="977" t="s">
        <v>22</v>
      </c>
      <c r="T22" s="978" t="s">
        <v>23</v>
      </c>
      <c r="U22" s="200" t="s">
        <v>22</v>
      </c>
      <c r="V22" s="238" t="s">
        <v>22</v>
      </c>
      <c r="W22" s="238" t="s">
        <v>22</v>
      </c>
      <c r="X22" s="238" t="s">
        <v>22</v>
      </c>
      <c r="Y22" s="238" t="s">
        <v>22</v>
      </c>
      <c r="Z22" s="238" t="s">
        <v>23</v>
      </c>
      <c r="AA22" s="238" t="s">
        <v>22</v>
      </c>
      <c r="AB22" s="238" t="s">
        <v>23</v>
      </c>
      <c r="AC22" s="238" t="s">
        <v>22</v>
      </c>
      <c r="AD22" s="238" t="s">
        <v>23</v>
      </c>
      <c r="AE22" s="238" t="s">
        <v>22</v>
      </c>
      <c r="AF22" s="251" t="s">
        <v>23</v>
      </c>
      <c r="AG22" s="203" t="s">
        <v>22</v>
      </c>
      <c r="AH22" s="199" t="s">
        <v>23</v>
      </c>
      <c r="AI22" s="199" t="s">
        <v>22</v>
      </c>
      <c r="AJ22" s="199" t="s">
        <v>23</v>
      </c>
      <c r="AK22" s="199" t="s">
        <v>22</v>
      </c>
      <c r="AL22" s="250" t="s">
        <v>23</v>
      </c>
      <c r="AM22" s="299"/>
      <c r="AN22" s="300"/>
      <c r="AO22" s="300"/>
      <c r="AP22" s="300"/>
      <c r="AY22" s="821"/>
    </row>
    <row r="23" spans="1:51" s="8" customFormat="1" ht="21.75" customHeight="1" x14ac:dyDescent="0.35">
      <c r="A23" s="822"/>
      <c r="B23" s="385" t="s">
        <v>73</v>
      </c>
      <c r="C23" s="385" t="s">
        <v>74</v>
      </c>
      <c r="D23" s="979">
        <v>2</v>
      </c>
      <c r="E23" s="951"/>
      <c r="F23" s="951">
        <v>10</v>
      </c>
      <c r="G23" s="952"/>
      <c r="H23" s="980">
        <f>SUM(E23:G23)</f>
        <v>10</v>
      </c>
      <c r="I23" s="981">
        <v>0.8</v>
      </c>
      <c r="J23" s="982"/>
      <c r="K23" s="982">
        <v>0.6</v>
      </c>
      <c r="L23" s="982">
        <v>0.6</v>
      </c>
      <c r="M23" s="982"/>
      <c r="N23" s="982"/>
      <c r="O23" s="982"/>
      <c r="P23" s="982"/>
      <c r="Q23" s="982"/>
      <c r="R23" s="982"/>
      <c r="S23" s="982"/>
      <c r="T23" s="983"/>
      <c r="U23" s="148">
        <v>0.8</v>
      </c>
      <c r="V23" s="150"/>
      <c r="W23" s="150">
        <v>0.6</v>
      </c>
      <c r="X23" s="150">
        <v>0.6</v>
      </c>
      <c r="Y23" s="150"/>
      <c r="Z23" s="150"/>
      <c r="AA23" s="150"/>
      <c r="AB23" s="150"/>
      <c r="AC23" s="150"/>
      <c r="AD23" s="150"/>
      <c r="AE23" s="150"/>
      <c r="AF23" s="757"/>
      <c r="AG23" s="202" t="s">
        <v>115</v>
      </c>
      <c r="AH23" s="153"/>
      <c r="AI23" s="153"/>
      <c r="AJ23" s="153"/>
      <c r="AK23" s="153"/>
      <c r="AL23" s="391"/>
      <c r="AM23" s="420"/>
      <c r="AN23" s="421" t="s">
        <v>56</v>
      </c>
      <c r="AO23" s="421" t="s">
        <v>56</v>
      </c>
      <c r="AP23" s="422"/>
      <c r="AQ23" s="18"/>
      <c r="AR23" s="18"/>
      <c r="AS23" s="18"/>
      <c r="AT23" s="18"/>
      <c r="AU23" s="18"/>
      <c r="AV23" s="18"/>
      <c r="AW23" s="18"/>
      <c r="AX23" s="18"/>
      <c r="AY23" s="272" t="s">
        <v>13</v>
      </c>
    </row>
    <row r="24" spans="1:51" s="8" customFormat="1" ht="15" customHeight="1" x14ac:dyDescent="0.35">
      <c r="A24" s="822"/>
      <c r="B24" s="385" t="s">
        <v>75</v>
      </c>
      <c r="C24" s="385" t="s">
        <v>76</v>
      </c>
      <c r="D24" s="984">
        <v>7</v>
      </c>
      <c r="E24" s="953">
        <v>29</v>
      </c>
      <c r="F24" s="953">
        <v>4</v>
      </c>
      <c r="G24" s="954">
        <v>48</v>
      </c>
      <c r="H24" s="980">
        <f>SUM(E24:G24)</f>
        <v>81</v>
      </c>
      <c r="I24" s="985" t="s">
        <v>46</v>
      </c>
      <c r="J24" s="986">
        <v>2</v>
      </c>
      <c r="K24" s="986"/>
      <c r="L24" s="986"/>
      <c r="M24" s="986">
        <v>3</v>
      </c>
      <c r="N24" s="986"/>
      <c r="O24" s="986"/>
      <c r="P24" s="986"/>
      <c r="Q24" s="986"/>
      <c r="R24" s="986"/>
      <c r="S24" s="986"/>
      <c r="T24" s="987"/>
      <c r="U24" s="170" t="s">
        <v>46</v>
      </c>
      <c r="V24" s="171">
        <v>2</v>
      </c>
      <c r="W24" s="171"/>
      <c r="X24" s="171"/>
      <c r="Y24" s="171"/>
      <c r="Z24" s="171"/>
      <c r="AA24" s="171"/>
      <c r="AB24" s="171"/>
      <c r="AC24" s="171"/>
      <c r="AD24" s="171"/>
      <c r="AE24" s="171"/>
      <c r="AF24" s="289"/>
      <c r="AG24" s="88">
        <v>5</v>
      </c>
      <c r="AH24" s="82"/>
      <c r="AI24" s="82"/>
      <c r="AJ24" s="82"/>
      <c r="AK24" s="82"/>
      <c r="AL24" s="288"/>
      <c r="AM24" s="284" t="s">
        <v>56</v>
      </c>
      <c r="AN24" s="285" t="s">
        <v>56</v>
      </c>
      <c r="AO24" s="285"/>
      <c r="AP24" s="286"/>
      <c r="AQ24" s="18"/>
      <c r="AR24" s="18"/>
      <c r="AS24" s="18"/>
      <c r="AT24" s="18"/>
      <c r="AU24" s="18"/>
      <c r="AV24" s="18"/>
      <c r="AW24" s="18"/>
      <c r="AX24" s="18"/>
      <c r="AY24" s="287" t="s">
        <v>116</v>
      </c>
    </row>
    <row r="25" spans="1:51" s="6" customFormat="1" ht="15" customHeight="1" x14ac:dyDescent="0.25">
      <c r="A25" s="822"/>
      <c r="B25" s="385" t="s">
        <v>77</v>
      </c>
      <c r="C25" s="385" t="s">
        <v>78</v>
      </c>
      <c r="D25" s="984">
        <v>7</v>
      </c>
      <c r="E25" s="953">
        <v>20</v>
      </c>
      <c r="F25" s="953"/>
      <c r="G25" s="954">
        <v>35</v>
      </c>
      <c r="H25" s="980">
        <f>SUM(E25:G25)</f>
        <v>55</v>
      </c>
      <c r="I25" s="973" t="s">
        <v>60</v>
      </c>
      <c r="J25" s="974" t="s">
        <v>60</v>
      </c>
      <c r="K25" s="974"/>
      <c r="L25" s="974"/>
      <c r="M25" s="974">
        <v>2.5</v>
      </c>
      <c r="N25" s="974">
        <v>2.5</v>
      </c>
      <c r="O25" s="974"/>
      <c r="P25" s="974"/>
      <c r="Q25" s="974"/>
      <c r="R25" s="974"/>
      <c r="S25" s="974"/>
      <c r="T25" s="988"/>
      <c r="U25" s="89"/>
      <c r="V25" s="90"/>
      <c r="W25" s="90"/>
      <c r="X25" s="90"/>
      <c r="Y25" s="90">
        <v>3.5</v>
      </c>
      <c r="Z25" s="171">
        <v>3.5</v>
      </c>
      <c r="AA25" s="90"/>
      <c r="AB25" s="90"/>
      <c r="AC25" s="90"/>
      <c r="AD25" s="90"/>
      <c r="AE25" s="90"/>
      <c r="AF25" s="231"/>
      <c r="AG25" s="84" t="s">
        <v>117</v>
      </c>
      <c r="AH25" s="78"/>
      <c r="AI25" s="78"/>
      <c r="AJ25" s="78"/>
      <c r="AK25" s="78"/>
      <c r="AL25" s="230"/>
      <c r="AM25" s="280"/>
      <c r="AN25" s="281" t="s">
        <v>56</v>
      </c>
      <c r="AO25" s="281" t="s">
        <v>56</v>
      </c>
      <c r="AP25" s="282"/>
      <c r="AQ25" s="255"/>
      <c r="AR25" s="255"/>
      <c r="AS25" s="255"/>
      <c r="AT25" s="255"/>
      <c r="AU25" s="255"/>
      <c r="AV25" s="255"/>
      <c r="AW25" s="255"/>
      <c r="AX25" s="255"/>
      <c r="AY25" s="291" t="s">
        <v>119</v>
      </c>
    </row>
    <row r="26" spans="1:51" s="6" customFormat="1" ht="15" customHeight="1" x14ac:dyDescent="0.25">
      <c r="A26" s="822"/>
      <c r="B26" s="385" t="s">
        <v>79</v>
      </c>
      <c r="C26" s="786" t="s">
        <v>80</v>
      </c>
      <c r="D26" s="989">
        <v>7</v>
      </c>
      <c r="E26" s="955">
        <v>26</v>
      </c>
      <c r="F26" s="955"/>
      <c r="G26" s="956">
        <v>29</v>
      </c>
      <c r="H26" s="980">
        <f>SUM(E26:G26)</f>
        <v>55</v>
      </c>
      <c r="I26" s="973" t="s">
        <v>44</v>
      </c>
      <c r="J26" s="974"/>
      <c r="K26" s="974" t="s">
        <v>44</v>
      </c>
      <c r="L26" s="974"/>
      <c r="M26" s="974">
        <v>2</v>
      </c>
      <c r="N26" s="974">
        <v>2</v>
      </c>
      <c r="O26" s="974"/>
      <c r="P26" s="974"/>
      <c r="Q26" s="974"/>
      <c r="R26" s="974"/>
      <c r="S26" s="974"/>
      <c r="T26" s="988"/>
      <c r="U26" s="89"/>
      <c r="V26" s="90"/>
      <c r="W26" s="90"/>
      <c r="X26" s="90"/>
      <c r="Y26" s="90">
        <v>3.5</v>
      </c>
      <c r="Z26" s="90">
        <v>3.5</v>
      </c>
      <c r="AA26" s="90"/>
      <c r="AB26" s="90"/>
      <c r="AC26" s="90"/>
      <c r="AD26" s="90"/>
      <c r="AE26" s="90"/>
      <c r="AF26" s="231"/>
      <c r="AG26" s="84" t="s">
        <v>123</v>
      </c>
      <c r="AH26" s="78"/>
      <c r="AI26" s="78"/>
      <c r="AJ26" s="78"/>
      <c r="AK26" s="78"/>
      <c r="AL26" s="230"/>
      <c r="AM26" s="280"/>
      <c r="AN26" s="281" t="s">
        <v>28</v>
      </c>
      <c r="AO26" s="281" t="s">
        <v>28</v>
      </c>
      <c r="AP26" s="282"/>
      <c r="AQ26" s="255"/>
      <c r="AR26" s="255"/>
      <c r="AS26" s="255"/>
      <c r="AT26" s="255"/>
      <c r="AU26" s="255"/>
      <c r="AV26" s="255"/>
      <c r="AW26" s="255"/>
      <c r="AX26" s="255"/>
      <c r="AY26" s="291" t="s">
        <v>120</v>
      </c>
    </row>
    <row r="27" spans="1:51" s="6" customFormat="1" ht="15" customHeight="1" x14ac:dyDescent="0.25">
      <c r="A27" s="822"/>
      <c r="B27" s="385" t="s">
        <v>81</v>
      </c>
      <c r="C27" s="385" t="s">
        <v>82</v>
      </c>
      <c r="D27" s="989">
        <v>5</v>
      </c>
      <c r="E27" s="955">
        <v>31</v>
      </c>
      <c r="F27" s="955">
        <v>6</v>
      </c>
      <c r="G27" s="956">
        <v>6</v>
      </c>
      <c r="H27" s="980">
        <f t="shared" ref="H27:H28" si="0">SUM(E27:G27)</f>
        <v>43</v>
      </c>
      <c r="I27" s="973"/>
      <c r="J27" s="974"/>
      <c r="K27" s="974"/>
      <c r="L27" s="974" t="s">
        <v>46</v>
      </c>
      <c r="M27" s="974">
        <v>1.5</v>
      </c>
      <c r="N27" s="974">
        <v>1.5</v>
      </c>
      <c r="O27" s="974"/>
      <c r="P27" s="974"/>
      <c r="Q27" s="974"/>
      <c r="R27" s="974"/>
      <c r="S27" s="974"/>
      <c r="T27" s="988"/>
      <c r="U27" s="89"/>
      <c r="V27" s="90"/>
      <c r="W27" s="90"/>
      <c r="X27" s="90"/>
      <c r="Y27" s="90">
        <v>2.5</v>
      </c>
      <c r="Z27" s="90">
        <v>2.5</v>
      </c>
      <c r="AA27" s="90"/>
      <c r="AB27" s="90"/>
      <c r="AC27" s="90"/>
      <c r="AD27" s="90"/>
      <c r="AE27" s="90"/>
      <c r="AF27" s="231"/>
      <c r="AG27" s="84" t="s">
        <v>124</v>
      </c>
      <c r="AH27" s="78"/>
      <c r="AI27" s="78"/>
      <c r="AJ27" s="78"/>
      <c r="AK27" s="78"/>
      <c r="AL27" s="230"/>
      <c r="AM27" s="280"/>
      <c r="AN27" s="281" t="s">
        <v>28</v>
      </c>
      <c r="AO27" s="281" t="s">
        <v>28</v>
      </c>
      <c r="AP27" s="282"/>
      <c r="AQ27" s="255"/>
      <c r="AR27" s="255"/>
      <c r="AS27" s="255"/>
      <c r="AT27" s="255"/>
      <c r="AU27" s="255"/>
      <c r="AV27" s="255"/>
      <c r="AW27" s="255"/>
      <c r="AX27" s="255"/>
      <c r="AY27" s="291" t="s">
        <v>122</v>
      </c>
    </row>
    <row r="28" spans="1:51" s="6" customFormat="1" ht="15" customHeight="1" thickBot="1" x14ac:dyDescent="0.3">
      <c r="A28" s="822"/>
      <c r="B28" s="400" t="s">
        <v>83</v>
      </c>
      <c r="C28" s="400" t="s">
        <v>84</v>
      </c>
      <c r="D28" s="990">
        <v>2</v>
      </c>
      <c r="E28" s="957"/>
      <c r="F28" s="957">
        <v>20</v>
      </c>
      <c r="G28" s="958"/>
      <c r="H28" s="980">
        <f t="shared" si="0"/>
        <v>20</v>
      </c>
      <c r="I28" s="976"/>
      <c r="J28" s="977"/>
      <c r="K28" s="977"/>
      <c r="L28" s="977"/>
      <c r="M28" s="977">
        <v>2</v>
      </c>
      <c r="N28" s="977"/>
      <c r="O28" s="977"/>
      <c r="P28" s="977"/>
      <c r="Q28" s="977"/>
      <c r="R28" s="977"/>
      <c r="S28" s="977"/>
      <c r="T28" s="978"/>
      <c r="U28" s="200"/>
      <c r="V28" s="238"/>
      <c r="W28" s="238"/>
      <c r="X28" s="238"/>
      <c r="Y28" s="238">
        <v>2</v>
      </c>
      <c r="Z28" s="238"/>
      <c r="AA28" s="238"/>
      <c r="AB28" s="238"/>
      <c r="AC28" s="238"/>
      <c r="AD28" s="238"/>
      <c r="AE28" s="238"/>
      <c r="AF28" s="251"/>
      <c r="AG28" s="203">
        <v>2</v>
      </c>
      <c r="AH28" s="199"/>
      <c r="AI28" s="199"/>
      <c r="AJ28" s="199"/>
      <c r="AK28" s="199"/>
      <c r="AL28" s="250"/>
      <c r="AM28" s="294" t="s">
        <v>28</v>
      </c>
      <c r="AN28" s="247" t="s">
        <v>28</v>
      </c>
      <c r="AO28" s="247" t="s">
        <v>28</v>
      </c>
      <c r="AP28" s="295" t="s">
        <v>28</v>
      </c>
      <c r="AQ28" s="255"/>
      <c r="AR28" s="255"/>
      <c r="AS28" s="255"/>
      <c r="AT28" s="255"/>
      <c r="AU28" s="255"/>
      <c r="AV28" s="255"/>
      <c r="AW28" s="255"/>
      <c r="AX28" s="255"/>
      <c r="AY28" s="296" t="s">
        <v>121</v>
      </c>
    </row>
    <row r="29" spans="1:51" s="6" customFormat="1" ht="12" thickBot="1" x14ac:dyDescent="0.3">
      <c r="A29" s="194"/>
      <c r="D29" s="991">
        <f>SUM(D23:D28)</f>
        <v>30</v>
      </c>
      <c r="E29" s="991">
        <f t="shared" ref="E29:H29" si="1">SUM(E23:E28)</f>
        <v>106</v>
      </c>
      <c r="F29" s="991">
        <f t="shared" si="1"/>
        <v>40</v>
      </c>
      <c r="G29" s="992">
        <f t="shared" si="1"/>
        <v>118</v>
      </c>
      <c r="H29" s="993">
        <f t="shared" si="1"/>
        <v>264</v>
      </c>
      <c r="I29" s="994"/>
      <c r="J29" s="994"/>
      <c r="K29" s="994"/>
      <c r="L29" s="994"/>
      <c r="M29" s="994"/>
      <c r="N29" s="994"/>
      <c r="O29" s="994"/>
      <c r="P29" s="994"/>
      <c r="Q29" s="994"/>
      <c r="R29" s="994"/>
      <c r="S29" s="994"/>
      <c r="T29" s="994"/>
    </row>
    <row r="30" spans="1:51" s="6" customFormat="1" ht="12" thickBot="1" x14ac:dyDescent="0.3">
      <c r="A30" s="194"/>
      <c r="D30" s="995"/>
      <c r="E30" s="995"/>
      <c r="F30" s="995"/>
      <c r="G30" s="995"/>
      <c r="H30" s="995"/>
      <c r="I30" s="994"/>
      <c r="J30" s="994"/>
      <c r="K30" s="994"/>
      <c r="L30" s="994"/>
      <c r="M30" s="994"/>
      <c r="N30" s="994"/>
      <c r="O30" s="994"/>
      <c r="P30" s="994"/>
      <c r="Q30" s="994"/>
      <c r="R30" s="994"/>
      <c r="S30" s="994"/>
      <c r="T30" s="994"/>
    </row>
    <row r="31" spans="1:51" s="27" customFormat="1" ht="30.75" customHeight="1" thickBot="1" x14ac:dyDescent="0.3">
      <c r="A31" s="26"/>
      <c r="C31" s="28"/>
      <c r="D31" s="996"/>
      <c r="E31" s="997"/>
      <c r="F31" s="997"/>
      <c r="G31" s="997"/>
      <c r="H31" s="998"/>
      <c r="I31" s="999" t="s">
        <v>1</v>
      </c>
      <c r="J31" s="1000"/>
      <c r="K31" s="1000"/>
      <c r="L31" s="1000"/>
      <c r="M31" s="1000"/>
      <c r="N31" s="1000"/>
      <c r="O31" s="1000"/>
      <c r="P31" s="1000"/>
      <c r="Q31" s="1000"/>
      <c r="R31" s="1000"/>
      <c r="S31" s="1000"/>
      <c r="T31" s="1000"/>
      <c r="U31" s="33"/>
      <c r="V31" s="33"/>
      <c r="W31" s="33"/>
      <c r="X31" s="33"/>
      <c r="Y31" s="33"/>
      <c r="Z31" s="33"/>
      <c r="AA31" s="33"/>
      <c r="AB31" s="33"/>
      <c r="AC31" s="33"/>
      <c r="AD31" s="33"/>
      <c r="AE31" s="33"/>
      <c r="AF31" s="33"/>
      <c r="AG31" s="33"/>
      <c r="AH31" s="33"/>
      <c r="AI31" s="33"/>
      <c r="AJ31" s="33"/>
      <c r="AK31" s="33"/>
      <c r="AL31" s="33"/>
      <c r="AM31" s="864" t="s">
        <v>12</v>
      </c>
      <c r="AN31" s="865"/>
      <c r="AO31" s="865"/>
      <c r="AP31" s="867"/>
      <c r="AQ31" s="132"/>
      <c r="AR31" s="133"/>
      <c r="AS31" s="133"/>
      <c r="AT31" s="133"/>
      <c r="AU31" s="133"/>
      <c r="AV31" s="133"/>
      <c r="AW31" s="133"/>
      <c r="AX31" s="134"/>
      <c r="AY31" s="851" t="s">
        <v>26</v>
      </c>
    </row>
    <row r="32" spans="1:51" s="27" customFormat="1" ht="95.5" customHeight="1" thickBot="1" x14ac:dyDescent="0.3">
      <c r="A32" s="822"/>
      <c r="B32" s="24"/>
      <c r="C32" s="28"/>
      <c r="D32" s="996"/>
      <c r="E32" s="997"/>
      <c r="F32" s="997"/>
      <c r="G32" s="997"/>
      <c r="H32" s="998"/>
      <c r="I32" s="1001" t="s">
        <v>35</v>
      </c>
      <c r="J32" s="1002"/>
      <c r="K32" s="1002"/>
      <c r="L32" s="1002"/>
      <c r="M32" s="1002"/>
      <c r="N32" s="1002"/>
      <c r="O32" s="1002"/>
      <c r="P32" s="1002"/>
      <c r="Q32" s="1002"/>
      <c r="R32" s="1002"/>
      <c r="S32" s="1002"/>
      <c r="T32" s="1003"/>
      <c r="U32" s="872" t="s">
        <v>36</v>
      </c>
      <c r="V32" s="827"/>
      <c r="W32" s="827"/>
      <c r="X32" s="827"/>
      <c r="Y32" s="827"/>
      <c r="Z32" s="827"/>
      <c r="AA32" s="827"/>
      <c r="AB32" s="827"/>
      <c r="AC32" s="827"/>
      <c r="AD32" s="827"/>
      <c r="AE32" s="827"/>
      <c r="AF32" s="828"/>
      <c r="AG32" s="873" t="s">
        <v>34</v>
      </c>
      <c r="AH32" s="874"/>
      <c r="AI32" s="874"/>
      <c r="AJ32" s="874"/>
      <c r="AK32" s="874"/>
      <c r="AL32" s="875"/>
      <c r="AM32" s="853" t="s">
        <v>8</v>
      </c>
      <c r="AN32" s="856" t="s">
        <v>9</v>
      </c>
      <c r="AO32" s="856" t="s">
        <v>10</v>
      </c>
      <c r="AP32" s="859" t="s">
        <v>11</v>
      </c>
      <c r="AQ32" s="35"/>
      <c r="AR32" s="35"/>
      <c r="AS32" s="35"/>
      <c r="AT32" s="35"/>
      <c r="AU32" s="35"/>
      <c r="AV32" s="35"/>
      <c r="AW32" s="35"/>
      <c r="AX32" s="35"/>
      <c r="AY32" s="820"/>
    </row>
    <row r="33" spans="1:51" s="27" customFormat="1" ht="45" customHeight="1" x14ac:dyDescent="0.25">
      <c r="A33" s="822"/>
      <c r="B33" s="25"/>
      <c r="C33" s="117" t="s">
        <v>0</v>
      </c>
      <c r="D33" s="1004" t="s">
        <v>2</v>
      </c>
      <c r="E33" s="1005" t="s">
        <v>6</v>
      </c>
      <c r="F33" s="1006"/>
      <c r="G33" s="1007"/>
      <c r="H33" s="1008" t="s">
        <v>7</v>
      </c>
      <c r="I33" s="1009" t="s">
        <v>24</v>
      </c>
      <c r="J33" s="1010"/>
      <c r="K33" s="1010"/>
      <c r="L33" s="1011"/>
      <c r="M33" s="1012" t="s">
        <v>25</v>
      </c>
      <c r="N33" s="1013"/>
      <c r="O33" s="1013"/>
      <c r="P33" s="1013"/>
      <c r="Q33" s="1013"/>
      <c r="R33" s="1013"/>
      <c r="S33" s="1013"/>
      <c r="T33" s="1014"/>
      <c r="U33" s="812" t="s">
        <v>21</v>
      </c>
      <c r="V33" s="813"/>
      <c r="W33" s="813"/>
      <c r="X33" s="814"/>
      <c r="Y33" s="815" t="s">
        <v>20</v>
      </c>
      <c r="Z33" s="813"/>
      <c r="AA33" s="813"/>
      <c r="AB33" s="813"/>
      <c r="AC33" s="813"/>
      <c r="AD33" s="813"/>
      <c r="AE33" s="813"/>
      <c r="AF33" s="816"/>
      <c r="AG33" s="879" t="s">
        <v>19</v>
      </c>
      <c r="AH33" s="880"/>
      <c r="AI33" s="880"/>
      <c r="AJ33" s="880"/>
      <c r="AK33" s="880"/>
      <c r="AL33" s="881"/>
      <c r="AM33" s="853"/>
      <c r="AN33" s="856"/>
      <c r="AO33" s="856"/>
      <c r="AP33" s="859"/>
      <c r="AQ33" s="35"/>
      <c r="AR33" s="35"/>
      <c r="AS33" s="35"/>
      <c r="AT33" s="35"/>
      <c r="AU33" s="35"/>
      <c r="AV33" s="35"/>
      <c r="AW33" s="35"/>
      <c r="AX33" s="35"/>
      <c r="AY33" s="820"/>
    </row>
    <row r="34" spans="1:51" s="27" customFormat="1" ht="21.75" customHeight="1" x14ac:dyDescent="0.25">
      <c r="A34" s="822"/>
      <c r="B34" s="39" t="s">
        <v>13</v>
      </c>
      <c r="C34" s="72" t="s">
        <v>13</v>
      </c>
      <c r="D34" s="966"/>
      <c r="E34" s="967" t="s">
        <v>13</v>
      </c>
      <c r="F34" s="968" t="s">
        <v>13</v>
      </c>
      <c r="G34" s="969" t="s">
        <v>13</v>
      </c>
      <c r="H34" s="966"/>
      <c r="I34" s="1015" t="s">
        <v>14</v>
      </c>
      <c r="J34" s="968" t="s">
        <v>15</v>
      </c>
      <c r="K34" s="968" t="s">
        <v>16</v>
      </c>
      <c r="L34" s="969" t="s">
        <v>17</v>
      </c>
      <c r="M34" s="1016" t="s">
        <v>14</v>
      </c>
      <c r="N34" s="970"/>
      <c r="O34" s="970" t="s">
        <v>15</v>
      </c>
      <c r="P34" s="970"/>
      <c r="Q34" s="970" t="s">
        <v>18</v>
      </c>
      <c r="R34" s="970"/>
      <c r="S34" s="970" t="s">
        <v>17</v>
      </c>
      <c r="T34" s="971"/>
      <c r="U34" s="68" t="s">
        <v>14</v>
      </c>
      <c r="V34" s="69" t="s">
        <v>15</v>
      </c>
      <c r="W34" s="69" t="s">
        <v>16</v>
      </c>
      <c r="X34" s="69" t="s">
        <v>17</v>
      </c>
      <c r="Y34" s="844" t="s">
        <v>14</v>
      </c>
      <c r="Z34" s="845"/>
      <c r="AA34" s="844" t="s">
        <v>15</v>
      </c>
      <c r="AB34" s="845"/>
      <c r="AC34" s="844" t="s">
        <v>18</v>
      </c>
      <c r="AD34" s="845"/>
      <c r="AE34" s="844" t="s">
        <v>17</v>
      </c>
      <c r="AF34" s="846"/>
      <c r="AG34" s="847" t="s">
        <v>14</v>
      </c>
      <c r="AH34" s="818"/>
      <c r="AI34" s="817" t="s">
        <v>18</v>
      </c>
      <c r="AJ34" s="818"/>
      <c r="AK34" s="817" t="s">
        <v>17</v>
      </c>
      <c r="AL34" s="819"/>
      <c r="AM34" s="854"/>
      <c r="AN34" s="857"/>
      <c r="AO34" s="857"/>
      <c r="AP34" s="860"/>
      <c r="AQ34" s="35"/>
      <c r="AR34" s="35"/>
      <c r="AS34" s="35"/>
      <c r="AT34" s="35"/>
      <c r="AU34" s="35"/>
      <c r="AV34" s="35"/>
      <c r="AW34" s="35"/>
      <c r="AX34" s="35"/>
      <c r="AY34" s="820" t="s">
        <v>27</v>
      </c>
    </row>
    <row r="35" spans="1:51" s="255" customFormat="1" ht="12" thickBot="1" x14ac:dyDescent="0.3">
      <c r="A35" s="822"/>
      <c r="B35" s="383" t="s">
        <v>85</v>
      </c>
      <c r="C35" s="383" t="s">
        <v>86</v>
      </c>
      <c r="D35" s="1017"/>
      <c r="E35" s="976" t="s">
        <v>3</v>
      </c>
      <c r="F35" s="977" t="s">
        <v>4</v>
      </c>
      <c r="G35" s="1018" t="s">
        <v>5</v>
      </c>
      <c r="H35" s="1017"/>
      <c r="I35" s="1019" t="s">
        <v>22</v>
      </c>
      <c r="J35" s="977" t="s">
        <v>22</v>
      </c>
      <c r="K35" s="977" t="s">
        <v>22</v>
      </c>
      <c r="L35" s="1018" t="s">
        <v>22</v>
      </c>
      <c r="M35" s="1019" t="s">
        <v>22</v>
      </c>
      <c r="N35" s="977" t="s">
        <v>23</v>
      </c>
      <c r="O35" s="977" t="s">
        <v>22</v>
      </c>
      <c r="P35" s="977" t="s">
        <v>23</v>
      </c>
      <c r="Q35" s="977" t="s">
        <v>22</v>
      </c>
      <c r="R35" s="977" t="s">
        <v>23</v>
      </c>
      <c r="S35" s="977" t="s">
        <v>22</v>
      </c>
      <c r="T35" s="978" t="s">
        <v>23</v>
      </c>
      <c r="U35" s="200" t="s">
        <v>22</v>
      </c>
      <c r="V35" s="238" t="s">
        <v>22</v>
      </c>
      <c r="W35" s="238" t="s">
        <v>22</v>
      </c>
      <c r="X35" s="238" t="s">
        <v>22</v>
      </c>
      <c r="Y35" s="238" t="s">
        <v>22</v>
      </c>
      <c r="Z35" s="238" t="s">
        <v>23</v>
      </c>
      <c r="AA35" s="238" t="s">
        <v>22</v>
      </c>
      <c r="AB35" s="238" t="s">
        <v>23</v>
      </c>
      <c r="AC35" s="238" t="s">
        <v>22</v>
      </c>
      <c r="AD35" s="238" t="s">
        <v>23</v>
      </c>
      <c r="AE35" s="238" t="s">
        <v>22</v>
      </c>
      <c r="AF35" s="251" t="s">
        <v>23</v>
      </c>
      <c r="AG35" s="203" t="s">
        <v>22</v>
      </c>
      <c r="AH35" s="199" t="s">
        <v>23</v>
      </c>
      <c r="AI35" s="199" t="s">
        <v>22</v>
      </c>
      <c r="AJ35" s="199" t="s">
        <v>23</v>
      </c>
      <c r="AK35" s="199" t="s">
        <v>22</v>
      </c>
      <c r="AL35" s="250" t="s">
        <v>23</v>
      </c>
      <c r="AM35" s="299"/>
      <c r="AN35" s="300"/>
      <c r="AO35" s="300"/>
      <c r="AP35" s="301"/>
      <c r="AQ35" s="360"/>
      <c r="AR35" s="360"/>
      <c r="AS35" s="360"/>
      <c r="AT35" s="360"/>
      <c r="AU35" s="360"/>
      <c r="AV35" s="360"/>
      <c r="AW35" s="360"/>
      <c r="AX35" s="360"/>
      <c r="AY35" s="821"/>
    </row>
    <row r="36" spans="1:51" s="8" customFormat="1" ht="15.75" customHeight="1" x14ac:dyDescent="0.25">
      <c r="A36" s="822"/>
      <c r="B36" s="385" t="s">
        <v>87</v>
      </c>
      <c r="C36" s="385" t="s">
        <v>74</v>
      </c>
      <c r="D36" s="1020">
        <v>2</v>
      </c>
      <c r="E36" s="959"/>
      <c r="F36" s="953">
        <v>10</v>
      </c>
      <c r="G36" s="954"/>
      <c r="H36" s="1021">
        <f>SUM(E36:G36)</f>
        <v>10</v>
      </c>
      <c r="I36" s="981"/>
      <c r="J36" s="982"/>
      <c r="K36" s="982">
        <v>2</v>
      </c>
      <c r="L36" s="1022"/>
      <c r="M36" s="1023"/>
      <c r="N36" s="982"/>
      <c r="O36" s="982"/>
      <c r="P36" s="982"/>
      <c r="Q36" s="982"/>
      <c r="R36" s="982"/>
      <c r="S36" s="982"/>
      <c r="T36" s="983"/>
      <c r="U36" s="148"/>
      <c r="V36" s="150"/>
      <c r="W36" s="150">
        <v>2</v>
      </c>
      <c r="X36" s="150"/>
      <c r="Y36" s="150"/>
      <c r="Z36" s="150"/>
      <c r="AA36" s="150"/>
      <c r="AB36" s="150"/>
      <c r="AC36" s="150"/>
      <c r="AD36" s="150"/>
      <c r="AE36" s="150"/>
      <c r="AF36" s="757"/>
      <c r="AG36" s="162">
        <v>2</v>
      </c>
      <c r="AH36" s="146"/>
      <c r="AI36" s="146"/>
      <c r="AJ36" s="146"/>
      <c r="AK36" s="146"/>
      <c r="AL36" s="756"/>
      <c r="AM36" s="787"/>
      <c r="AN36" s="306" t="s">
        <v>56</v>
      </c>
      <c r="AO36" s="306" t="s">
        <v>56</v>
      </c>
      <c r="AP36" s="788"/>
      <c r="AY36" s="789" t="s">
        <v>13</v>
      </c>
    </row>
    <row r="37" spans="1:51" s="8" customFormat="1" ht="15.75" customHeight="1" x14ac:dyDescent="0.35">
      <c r="A37" s="822"/>
      <c r="B37" s="385" t="s">
        <v>88</v>
      </c>
      <c r="C37" s="385" t="s">
        <v>89</v>
      </c>
      <c r="D37" s="964">
        <v>6</v>
      </c>
      <c r="E37" s="960">
        <v>32</v>
      </c>
      <c r="F37" s="955">
        <v>10</v>
      </c>
      <c r="G37" s="956">
        <v>10</v>
      </c>
      <c r="H37" s="980">
        <f t="shared" ref="H37:H40" si="2">SUM(E37:G37)</f>
        <v>52</v>
      </c>
      <c r="I37" s="985">
        <v>3.6</v>
      </c>
      <c r="J37" s="986"/>
      <c r="K37" s="986"/>
      <c r="L37" s="1024" t="s">
        <v>125</v>
      </c>
      <c r="M37" s="1025"/>
      <c r="N37" s="986"/>
      <c r="O37" s="986"/>
      <c r="P37" s="986"/>
      <c r="Q37" s="986"/>
      <c r="R37" s="986"/>
      <c r="S37" s="986"/>
      <c r="T37" s="987"/>
      <c r="U37" s="170">
        <v>3.6</v>
      </c>
      <c r="V37" s="171"/>
      <c r="W37" s="171"/>
      <c r="X37" s="171" t="s">
        <v>125</v>
      </c>
      <c r="Y37" s="171"/>
      <c r="Z37" s="171"/>
      <c r="AA37" s="171"/>
      <c r="AB37" s="171"/>
      <c r="AC37" s="171"/>
      <c r="AD37" s="171"/>
      <c r="AE37" s="171"/>
      <c r="AF37" s="289"/>
      <c r="AG37" s="88">
        <v>3.6</v>
      </c>
      <c r="AH37" s="82"/>
      <c r="AI37" s="82"/>
      <c r="AJ37" s="82"/>
      <c r="AK37" s="82"/>
      <c r="AL37" s="288"/>
      <c r="AM37" s="284"/>
      <c r="AN37" s="285" t="s">
        <v>56</v>
      </c>
      <c r="AO37" s="285" t="s">
        <v>56</v>
      </c>
      <c r="AP37" s="286"/>
      <c r="AY37" s="283" t="s">
        <v>126</v>
      </c>
    </row>
    <row r="38" spans="1:51" s="18" customFormat="1" ht="15" customHeight="1" x14ac:dyDescent="0.35">
      <c r="A38" s="822"/>
      <c r="B38" s="385" t="s">
        <v>90</v>
      </c>
      <c r="C38" s="385" t="s">
        <v>91</v>
      </c>
      <c r="D38" s="964">
        <v>8</v>
      </c>
      <c r="E38" s="960">
        <v>38</v>
      </c>
      <c r="F38" s="955">
        <v>29</v>
      </c>
      <c r="G38" s="956">
        <v>28</v>
      </c>
      <c r="H38" s="980">
        <f t="shared" si="2"/>
        <v>95</v>
      </c>
      <c r="I38" s="985"/>
      <c r="J38" s="986"/>
      <c r="K38" s="986"/>
      <c r="L38" s="1024" t="s">
        <v>46</v>
      </c>
      <c r="M38" s="1025">
        <v>3</v>
      </c>
      <c r="N38" s="986">
        <v>3</v>
      </c>
      <c r="O38" s="986"/>
      <c r="P38" s="986"/>
      <c r="Q38" s="986"/>
      <c r="R38" s="986"/>
      <c r="S38" s="986"/>
      <c r="T38" s="987"/>
      <c r="U38" s="170"/>
      <c r="V38" s="171"/>
      <c r="W38" s="171"/>
      <c r="X38" s="171" t="s">
        <v>46</v>
      </c>
      <c r="Y38" s="171">
        <v>3</v>
      </c>
      <c r="Z38" s="171">
        <v>3</v>
      </c>
      <c r="AA38" s="171"/>
      <c r="AB38" s="171"/>
      <c r="AC38" s="171"/>
      <c r="AD38" s="171"/>
      <c r="AE38" s="171"/>
      <c r="AF38" s="289"/>
      <c r="AG38" s="88">
        <v>6</v>
      </c>
      <c r="AH38" s="82"/>
      <c r="AI38" s="82"/>
      <c r="AJ38" s="82"/>
      <c r="AK38" s="82"/>
      <c r="AL38" s="288"/>
      <c r="AM38" s="284"/>
      <c r="AN38" s="285" t="s">
        <v>56</v>
      </c>
      <c r="AO38" s="285" t="s">
        <v>56</v>
      </c>
      <c r="AP38" s="286" t="s">
        <v>13</v>
      </c>
      <c r="AY38" s="287" t="s">
        <v>127</v>
      </c>
    </row>
    <row r="39" spans="1:51" s="6" customFormat="1" ht="15" customHeight="1" x14ac:dyDescent="0.25">
      <c r="A39" s="822"/>
      <c r="B39" s="385" t="s">
        <v>92</v>
      </c>
      <c r="C39" s="385" t="s">
        <v>93</v>
      </c>
      <c r="D39" s="964">
        <v>8</v>
      </c>
      <c r="E39" s="960">
        <v>53</v>
      </c>
      <c r="F39" s="955">
        <v>19</v>
      </c>
      <c r="G39" s="956">
        <v>27</v>
      </c>
      <c r="H39" s="980">
        <f t="shared" si="2"/>
        <v>99</v>
      </c>
      <c r="I39" s="973"/>
      <c r="J39" s="974"/>
      <c r="K39" s="974"/>
      <c r="L39" s="975" t="s">
        <v>57</v>
      </c>
      <c r="M39" s="1026">
        <v>2.5</v>
      </c>
      <c r="N39" s="974">
        <v>2.5</v>
      </c>
      <c r="O39" s="974"/>
      <c r="P39" s="974"/>
      <c r="Q39" s="974"/>
      <c r="R39" s="974"/>
      <c r="S39" s="974"/>
      <c r="T39" s="988"/>
      <c r="U39" s="89"/>
      <c r="V39" s="90"/>
      <c r="W39" s="90"/>
      <c r="X39" s="90" t="s">
        <v>57</v>
      </c>
      <c r="Y39" s="90">
        <v>2.5</v>
      </c>
      <c r="Z39" s="90">
        <v>2.5</v>
      </c>
      <c r="AA39" s="90"/>
      <c r="AB39" s="90"/>
      <c r="AC39" s="90"/>
      <c r="AD39" s="90"/>
      <c r="AE39" s="90"/>
      <c r="AF39" s="231"/>
      <c r="AG39" s="84">
        <v>5</v>
      </c>
      <c r="AH39" s="78"/>
      <c r="AI39" s="78"/>
      <c r="AJ39" s="78"/>
      <c r="AK39" s="78"/>
      <c r="AL39" s="230"/>
      <c r="AM39" s="280"/>
      <c r="AN39" s="281" t="s">
        <v>56</v>
      </c>
      <c r="AO39" s="281" t="s">
        <v>56</v>
      </c>
      <c r="AP39" s="282"/>
      <c r="AY39" s="287" t="s">
        <v>128</v>
      </c>
    </row>
    <row r="40" spans="1:51" s="6" customFormat="1" ht="15" customHeight="1" thickBot="1" x14ac:dyDescent="0.3">
      <c r="A40" s="822"/>
      <c r="B40" s="400" t="s">
        <v>94</v>
      </c>
      <c r="C40" s="400" t="s">
        <v>48</v>
      </c>
      <c r="D40" s="965">
        <v>6</v>
      </c>
      <c r="E40" s="961"/>
      <c r="F40" s="957"/>
      <c r="G40" s="958"/>
      <c r="H40" s="1027">
        <f t="shared" si="2"/>
        <v>0</v>
      </c>
      <c r="I40" s="976">
        <v>3</v>
      </c>
      <c r="J40" s="977"/>
      <c r="K40" s="977">
        <v>3</v>
      </c>
      <c r="L40" s="1018"/>
      <c r="M40" s="1019"/>
      <c r="N40" s="977"/>
      <c r="O40" s="977"/>
      <c r="P40" s="977"/>
      <c r="Q40" s="977"/>
      <c r="R40" s="977"/>
      <c r="S40" s="977"/>
      <c r="T40" s="978"/>
      <c r="U40" s="200">
        <v>3</v>
      </c>
      <c r="V40" s="238"/>
      <c r="W40" s="238">
        <v>3</v>
      </c>
      <c r="X40" s="238"/>
      <c r="Y40" s="238"/>
      <c r="Z40" s="238"/>
      <c r="AA40" s="238"/>
      <c r="AB40" s="238"/>
      <c r="AC40" s="238"/>
      <c r="AD40" s="238"/>
      <c r="AE40" s="238"/>
      <c r="AF40" s="251"/>
      <c r="AG40" s="203">
        <v>3</v>
      </c>
      <c r="AH40" s="199"/>
      <c r="AI40" s="199">
        <v>3</v>
      </c>
      <c r="AJ40" s="199"/>
      <c r="AK40" s="199"/>
      <c r="AL40" s="250"/>
      <c r="AM40" s="294" t="s">
        <v>56</v>
      </c>
      <c r="AN40" s="247" t="s">
        <v>56</v>
      </c>
      <c r="AO40" s="247" t="s">
        <v>56</v>
      </c>
      <c r="AP40" s="295" t="s">
        <v>56</v>
      </c>
      <c r="AY40" s="296" t="s">
        <v>129</v>
      </c>
    </row>
    <row r="41" spans="1:51" s="6" customFormat="1" ht="12" thickBot="1" x14ac:dyDescent="0.3">
      <c r="A41" s="194"/>
      <c r="D41" s="991">
        <f>SUM(D36:D40)</f>
        <v>30</v>
      </c>
      <c r="E41" s="991">
        <f t="shared" ref="E41:H41" si="3">SUM(E36:E40)</f>
        <v>123</v>
      </c>
      <c r="F41" s="991">
        <f t="shared" si="3"/>
        <v>68</v>
      </c>
      <c r="G41" s="991">
        <f t="shared" si="3"/>
        <v>65</v>
      </c>
      <c r="H41" s="993">
        <f t="shared" si="3"/>
        <v>256</v>
      </c>
      <c r="I41" s="994"/>
      <c r="J41" s="994"/>
      <c r="K41" s="994"/>
      <c r="L41" s="994"/>
      <c r="M41" s="994"/>
      <c r="N41" s="994"/>
      <c r="O41" s="994"/>
      <c r="P41" s="994"/>
      <c r="Q41" s="994"/>
      <c r="R41" s="994"/>
      <c r="S41" s="994"/>
      <c r="T41" s="994"/>
    </row>
    <row r="42" spans="1:51" s="27" customFormat="1" ht="12.5" x14ac:dyDescent="0.25">
      <c r="A42" s="26"/>
      <c r="B42" s="48" t="s">
        <v>13</v>
      </c>
      <c r="C42" s="49" t="s">
        <v>13</v>
      </c>
      <c r="D42" s="1028"/>
      <c r="E42" s="1028"/>
      <c r="F42" s="1028"/>
      <c r="G42" s="1028"/>
      <c r="H42" s="1028"/>
      <c r="I42" s="1029"/>
      <c r="J42" s="1029"/>
      <c r="K42" s="1029"/>
      <c r="L42" s="1029"/>
      <c r="M42" s="1029"/>
      <c r="N42" s="1029"/>
      <c r="O42" s="1029"/>
      <c r="P42" s="1029"/>
      <c r="Q42" s="1029"/>
      <c r="R42" s="1029"/>
      <c r="S42" s="1029"/>
      <c r="T42" s="1029"/>
    </row>
    <row r="43" spans="1:51" s="27" customFormat="1" ht="13" thickBot="1" x14ac:dyDescent="0.3">
      <c r="A43" s="26"/>
      <c r="D43" s="1028"/>
      <c r="E43" s="1028"/>
      <c r="F43" s="1028"/>
      <c r="G43" s="1028"/>
      <c r="H43" s="1028"/>
      <c r="I43" s="1029"/>
      <c r="J43" s="1029"/>
      <c r="K43" s="1029"/>
      <c r="L43" s="1029"/>
      <c r="M43" s="1029"/>
      <c r="N43" s="1029"/>
      <c r="O43" s="1029"/>
      <c r="P43" s="1029"/>
      <c r="Q43" s="1029"/>
      <c r="R43" s="1029"/>
      <c r="S43" s="1029"/>
      <c r="T43" s="1029"/>
      <c r="AG43" s="27" t="s">
        <v>13</v>
      </c>
    </row>
    <row r="44" spans="1:51" s="27" customFormat="1" ht="95.5" customHeight="1" thickBot="1" x14ac:dyDescent="0.3">
      <c r="A44" s="26"/>
      <c r="C44" s="28" t="s">
        <v>13</v>
      </c>
      <c r="D44" s="996" t="s">
        <v>13</v>
      </c>
      <c r="E44" s="1030" t="s">
        <v>13</v>
      </c>
      <c r="F44" s="1030"/>
      <c r="G44" s="1030"/>
      <c r="H44" s="998" t="s">
        <v>13</v>
      </c>
      <c r="I44" s="999" t="s">
        <v>1</v>
      </c>
      <c r="J44" s="1000"/>
      <c r="K44" s="1000"/>
      <c r="L44" s="1000"/>
      <c r="M44" s="1000"/>
      <c r="N44" s="1000"/>
      <c r="O44" s="1000"/>
      <c r="P44" s="1000"/>
      <c r="Q44" s="1000"/>
      <c r="R44" s="1000"/>
      <c r="S44" s="1000"/>
      <c r="T44" s="1000"/>
      <c r="U44" s="33"/>
      <c r="V44" s="33"/>
      <c r="W44" s="33"/>
      <c r="X44" s="33"/>
      <c r="Y44" s="33"/>
      <c r="Z44" s="33"/>
      <c r="AA44" s="33"/>
      <c r="AB44" s="33"/>
      <c r="AC44" s="33"/>
      <c r="AD44" s="33"/>
      <c r="AE44" s="33"/>
      <c r="AF44" s="33"/>
      <c r="AG44" s="33"/>
      <c r="AH44" s="33"/>
      <c r="AI44" s="33"/>
      <c r="AJ44" s="33"/>
      <c r="AK44" s="33"/>
      <c r="AL44" s="33"/>
      <c r="AM44" s="848" t="s">
        <v>12</v>
      </c>
      <c r="AN44" s="849"/>
      <c r="AO44" s="849"/>
      <c r="AP44" s="850"/>
      <c r="AQ44" s="45"/>
      <c r="AR44" s="46"/>
      <c r="AS44" s="46"/>
      <c r="AT44" s="46"/>
      <c r="AU44" s="46"/>
      <c r="AV44" s="46"/>
      <c r="AW44" s="46"/>
      <c r="AX44" s="47"/>
      <c r="AY44" s="851" t="s">
        <v>26</v>
      </c>
    </row>
    <row r="45" spans="1:51" s="27" customFormat="1" ht="52.5" customHeight="1" thickBot="1" x14ac:dyDescent="0.3">
      <c r="A45" s="822"/>
      <c r="B45" s="23" t="s">
        <v>95</v>
      </c>
      <c r="C45" s="22" t="s">
        <v>96</v>
      </c>
      <c r="D45" s="1031"/>
      <c r="E45" s="1031"/>
      <c r="F45" s="1031"/>
      <c r="G45" s="1031"/>
      <c r="H45" s="1031"/>
      <c r="I45" s="1012" t="s">
        <v>35</v>
      </c>
      <c r="J45" s="1013"/>
      <c r="K45" s="1013"/>
      <c r="L45" s="1013"/>
      <c r="M45" s="1002"/>
      <c r="N45" s="1002"/>
      <c r="O45" s="1002"/>
      <c r="P45" s="1002"/>
      <c r="Q45" s="1002"/>
      <c r="R45" s="1002"/>
      <c r="S45" s="1002"/>
      <c r="T45" s="1003"/>
      <c r="U45" s="825" t="s">
        <v>36</v>
      </c>
      <c r="V45" s="826"/>
      <c r="W45" s="826"/>
      <c r="X45" s="826"/>
      <c r="Y45" s="827"/>
      <c r="Z45" s="827"/>
      <c r="AA45" s="827"/>
      <c r="AB45" s="827"/>
      <c r="AC45" s="827"/>
      <c r="AD45" s="827"/>
      <c r="AE45" s="827"/>
      <c r="AF45" s="828"/>
      <c r="AG45" s="829" t="s">
        <v>34</v>
      </c>
      <c r="AH45" s="830"/>
      <c r="AI45" s="830"/>
      <c r="AJ45" s="830"/>
      <c r="AK45" s="830"/>
      <c r="AL45" s="831"/>
      <c r="AM45" s="852" t="s">
        <v>8</v>
      </c>
      <c r="AN45" s="855" t="s">
        <v>9</v>
      </c>
      <c r="AO45" s="855" t="s">
        <v>10</v>
      </c>
      <c r="AP45" s="858" t="s">
        <v>11</v>
      </c>
      <c r="AY45" s="820"/>
    </row>
    <row r="46" spans="1:51" s="27" customFormat="1" ht="45" customHeight="1" thickBot="1" x14ac:dyDescent="0.3">
      <c r="A46" s="822"/>
      <c r="B46" s="37" t="s">
        <v>13</v>
      </c>
      <c r="C46" s="123" t="s">
        <v>0</v>
      </c>
      <c r="D46" s="1032" t="s">
        <v>2</v>
      </c>
      <c r="E46" s="1033" t="s">
        <v>6</v>
      </c>
      <c r="F46" s="1034"/>
      <c r="G46" s="1035"/>
      <c r="H46" s="1008" t="s">
        <v>7</v>
      </c>
      <c r="I46" s="1036" t="s">
        <v>24</v>
      </c>
      <c r="J46" s="1037"/>
      <c r="K46" s="1037"/>
      <c r="L46" s="1037"/>
      <c r="M46" s="1012" t="s">
        <v>25</v>
      </c>
      <c r="N46" s="1013"/>
      <c r="O46" s="1013"/>
      <c r="P46" s="1013"/>
      <c r="Q46" s="1013"/>
      <c r="R46" s="1013"/>
      <c r="S46" s="1013"/>
      <c r="T46" s="1014"/>
      <c r="U46" s="804" t="s">
        <v>21</v>
      </c>
      <c r="V46" s="805"/>
      <c r="W46" s="805"/>
      <c r="X46" s="805"/>
      <c r="Y46" s="812" t="s">
        <v>20</v>
      </c>
      <c r="Z46" s="813"/>
      <c r="AA46" s="813"/>
      <c r="AB46" s="813"/>
      <c r="AC46" s="813"/>
      <c r="AD46" s="813"/>
      <c r="AE46" s="813"/>
      <c r="AF46" s="816"/>
      <c r="AG46" s="837" t="s">
        <v>19</v>
      </c>
      <c r="AH46" s="838"/>
      <c r="AI46" s="838"/>
      <c r="AJ46" s="838"/>
      <c r="AK46" s="838"/>
      <c r="AL46" s="839"/>
      <c r="AM46" s="853"/>
      <c r="AN46" s="856"/>
      <c r="AO46" s="856"/>
      <c r="AP46" s="859"/>
      <c r="AY46" s="820"/>
    </row>
    <row r="47" spans="1:51" s="27" customFormat="1" ht="21.75" customHeight="1" x14ac:dyDescent="0.25">
      <c r="A47" s="822"/>
      <c r="B47" s="37" t="s">
        <v>13</v>
      </c>
      <c r="C47" s="124" t="s">
        <v>13</v>
      </c>
      <c r="D47" s="966"/>
      <c r="E47" s="967" t="s">
        <v>13</v>
      </c>
      <c r="F47" s="1038" t="s">
        <v>13</v>
      </c>
      <c r="G47" s="969" t="s">
        <v>13</v>
      </c>
      <c r="H47" s="966"/>
      <c r="I47" s="1015" t="s">
        <v>14</v>
      </c>
      <c r="J47" s="968" t="s">
        <v>15</v>
      </c>
      <c r="K47" s="968" t="s">
        <v>16</v>
      </c>
      <c r="L47" s="968" t="s">
        <v>17</v>
      </c>
      <c r="M47" s="1016" t="s">
        <v>14</v>
      </c>
      <c r="N47" s="970"/>
      <c r="O47" s="970" t="s">
        <v>15</v>
      </c>
      <c r="P47" s="970"/>
      <c r="Q47" s="970" t="s">
        <v>18</v>
      </c>
      <c r="R47" s="970"/>
      <c r="S47" s="970" t="s">
        <v>17</v>
      </c>
      <c r="T47" s="971"/>
      <c r="U47" s="68" t="s">
        <v>14</v>
      </c>
      <c r="V47" s="69" t="s">
        <v>15</v>
      </c>
      <c r="W47" s="69" t="s">
        <v>16</v>
      </c>
      <c r="X47" s="106" t="s">
        <v>17</v>
      </c>
      <c r="Y47" s="861" t="s">
        <v>14</v>
      </c>
      <c r="Z47" s="845"/>
      <c r="AA47" s="844" t="s">
        <v>15</v>
      </c>
      <c r="AB47" s="845"/>
      <c r="AC47" s="844" t="s">
        <v>18</v>
      </c>
      <c r="AD47" s="845"/>
      <c r="AE47" s="844" t="s">
        <v>17</v>
      </c>
      <c r="AF47" s="846"/>
      <c r="AG47" s="847" t="s">
        <v>14</v>
      </c>
      <c r="AH47" s="818"/>
      <c r="AI47" s="817" t="s">
        <v>18</v>
      </c>
      <c r="AJ47" s="818"/>
      <c r="AK47" s="817" t="s">
        <v>17</v>
      </c>
      <c r="AL47" s="819"/>
      <c r="AM47" s="854"/>
      <c r="AN47" s="857"/>
      <c r="AO47" s="857"/>
      <c r="AP47" s="860"/>
      <c r="AY47" s="820" t="s">
        <v>27</v>
      </c>
    </row>
    <row r="48" spans="1:51" s="255" customFormat="1" ht="12" thickBot="1" x14ac:dyDescent="0.3">
      <c r="A48" s="822"/>
      <c r="B48" s="383" t="s">
        <v>98</v>
      </c>
      <c r="C48" s="790" t="s">
        <v>99</v>
      </c>
      <c r="D48" s="972"/>
      <c r="E48" s="973" t="s">
        <v>3</v>
      </c>
      <c r="F48" s="1039" t="s">
        <v>4</v>
      </c>
      <c r="G48" s="975" t="s">
        <v>5</v>
      </c>
      <c r="H48" s="972"/>
      <c r="I48" s="1019" t="s">
        <v>22</v>
      </c>
      <c r="J48" s="977" t="s">
        <v>22</v>
      </c>
      <c r="K48" s="977" t="s">
        <v>22</v>
      </c>
      <c r="L48" s="977" t="s">
        <v>22</v>
      </c>
      <c r="M48" s="1019" t="s">
        <v>22</v>
      </c>
      <c r="N48" s="977" t="s">
        <v>23</v>
      </c>
      <c r="O48" s="977" t="s">
        <v>22</v>
      </c>
      <c r="P48" s="977" t="s">
        <v>23</v>
      </c>
      <c r="Q48" s="977" t="s">
        <v>22</v>
      </c>
      <c r="R48" s="977" t="s">
        <v>23</v>
      </c>
      <c r="S48" s="977" t="s">
        <v>22</v>
      </c>
      <c r="T48" s="978" t="s">
        <v>23</v>
      </c>
      <c r="U48" s="200" t="s">
        <v>22</v>
      </c>
      <c r="V48" s="238" t="s">
        <v>22</v>
      </c>
      <c r="W48" s="238" t="s">
        <v>22</v>
      </c>
      <c r="X48" s="239" t="s">
        <v>22</v>
      </c>
      <c r="Y48" s="200" t="s">
        <v>22</v>
      </c>
      <c r="Z48" s="238" t="s">
        <v>23</v>
      </c>
      <c r="AA48" s="238" t="s">
        <v>22</v>
      </c>
      <c r="AB48" s="238" t="s">
        <v>23</v>
      </c>
      <c r="AC48" s="238" t="s">
        <v>22</v>
      </c>
      <c r="AD48" s="238" t="s">
        <v>23</v>
      </c>
      <c r="AE48" s="238" t="s">
        <v>22</v>
      </c>
      <c r="AF48" s="251" t="s">
        <v>23</v>
      </c>
      <c r="AG48" s="203" t="s">
        <v>22</v>
      </c>
      <c r="AH48" s="199" t="s">
        <v>23</v>
      </c>
      <c r="AI48" s="199" t="s">
        <v>22</v>
      </c>
      <c r="AJ48" s="199" t="s">
        <v>23</v>
      </c>
      <c r="AK48" s="199" t="s">
        <v>22</v>
      </c>
      <c r="AL48" s="250" t="s">
        <v>23</v>
      </c>
      <c r="AM48" s="299"/>
      <c r="AN48" s="300"/>
      <c r="AO48" s="300"/>
      <c r="AP48" s="301"/>
      <c r="AY48" s="821"/>
    </row>
    <row r="49" spans="1:51" s="8" customFormat="1" ht="15" customHeight="1" x14ac:dyDescent="0.35">
      <c r="A49" s="822"/>
      <c r="B49" s="385" t="s">
        <v>100</v>
      </c>
      <c r="C49" s="791" t="s">
        <v>74</v>
      </c>
      <c r="D49" s="962">
        <v>2</v>
      </c>
      <c r="E49" s="963"/>
      <c r="F49" s="951">
        <v>10</v>
      </c>
      <c r="G49" s="952"/>
      <c r="H49" s="980">
        <f t="shared" ref="H49:H54" si="4">SUM(E49:G49)</f>
        <v>10</v>
      </c>
      <c r="I49" s="1023">
        <v>0.8</v>
      </c>
      <c r="J49" s="982"/>
      <c r="K49" s="1040">
        <v>0.6</v>
      </c>
      <c r="L49" s="1040">
        <v>0.6</v>
      </c>
      <c r="M49" s="1023"/>
      <c r="N49" s="982"/>
      <c r="O49" s="982"/>
      <c r="P49" s="982"/>
      <c r="Q49" s="1040"/>
      <c r="R49" s="1040"/>
      <c r="S49" s="1040"/>
      <c r="T49" s="1041"/>
      <c r="U49" s="148">
        <v>0.8</v>
      </c>
      <c r="V49" s="149"/>
      <c r="W49" s="149">
        <v>0.6</v>
      </c>
      <c r="X49" s="419">
        <v>0.6</v>
      </c>
      <c r="Y49" s="148"/>
      <c r="Z49" s="150"/>
      <c r="AA49" s="150"/>
      <c r="AB49" s="150"/>
      <c r="AC49" s="149"/>
      <c r="AD49" s="149"/>
      <c r="AE49" s="149"/>
      <c r="AF49" s="151"/>
      <c r="AG49" s="201" t="s">
        <v>115</v>
      </c>
      <c r="AH49" s="146"/>
      <c r="AI49" s="145"/>
      <c r="AJ49" s="145"/>
      <c r="AK49" s="145"/>
      <c r="AL49" s="147"/>
      <c r="AM49" s="796"/>
      <c r="AN49" s="797"/>
      <c r="AO49" s="797" t="s">
        <v>56</v>
      </c>
      <c r="AP49" s="798" t="s">
        <v>56</v>
      </c>
      <c r="AY49" s="166"/>
    </row>
    <row r="50" spans="1:51" s="8" customFormat="1" ht="15" customHeight="1" x14ac:dyDescent="0.35">
      <c r="A50" s="822"/>
      <c r="B50" s="385" t="s">
        <v>101</v>
      </c>
      <c r="C50" s="792" t="s">
        <v>102</v>
      </c>
      <c r="D50" s="964">
        <v>5</v>
      </c>
      <c r="E50" s="960">
        <v>6</v>
      </c>
      <c r="F50" s="955"/>
      <c r="G50" s="956">
        <v>44</v>
      </c>
      <c r="H50" s="980">
        <f t="shared" si="4"/>
        <v>50</v>
      </c>
      <c r="I50" s="1025">
        <v>2</v>
      </c>
      <c r="J50" s="986">
        <v>2</v>
      </c>
      <c r="K50" s="1042"/>
      <c r="L50" s="1042" t="s">
        <v>60</v>
      </c>
      <c r="M50" s="1025"/>
      <c r="N50" s="986"/>
      <c r="O50" s="986"/>
      <c r="P50" s="986"/>
      <c r="Q50" s="1042"/>
      <c r="R50" s="1042"/>
      <c r="S50" s="1042"/>
      <c r="T50" s="1043"/>
      <c r="U50" s="170">
        <v>2.5</v>
      </c>
      <c r="V50" s="171">
        <v>2.5</v>
      </c>
      <c r="W50" s="172"/>
      <c r="X50" s="279"/>
      <c r="Y50" s="170"/>
      <c r="Z50" s="171"/>
      <c r="AA50" s="171"/>
      <c r="AB50" s="171"/>
      <c r="AC50" s="172"/>
      <c r="AD50" s="172"/>
      <c r="AE50" s="172"/>
      <c r="AF50" s="173"/>
      <c r="AG50" s="88" t="s">
        <v>118</v>
      </c>
      <c r="AH50" s="82"/>
      <c r="AI50" s="168"/>
      <c r="AJ50" s="168"/>
      <c r="AK50" s="168"/>
      <c r="AL50" s="169"/>
      <c r="AM50" s="284" t="s">
        <v>56</v>
      </c>
      <c r="AN50" s="285" t="s">
        <v>56</v>
      </c>
      <c r="AO50" s="175"/>
      <c r="AP50" s="286"/>
      <c r="AY50" s="385" t="s">
        <v>130</v>
      </c>
    </row>
    <row r="51" spans="1:51" s="6" customFormat="1" ht="15" customHeight="1" x14ac:dyDescent="0.25">
      <c r="A51" s="822"/>
      <c r="B51" s="385" t="s">
        <v>103</v>
      </c>
      <c r="C51" s="791" t="s">
        <v>104</v>
      </c>
      <c r="D51" s="964">
        <v>6</v>
      </c>
      <c r="E51" s="960">
        <v>32</v>
      </c>
      <c r="F51" s="955">
        <v>15</v>
      </c>
      <c r="G51" s="956">
        <v>3</v>
      </c>
      <c r="H51" s="980">
        <f t="shared" si="4"/>
        <v>50</v>
      </c>
      <c r="I51" s="1026" t="s">
        <v>46</v>
      </c>
      <c r="J51" s="974"/>
      <c r="K51" s="1044" t="s">
        <v>46</v>
      </c>
      <c r="L51" s="1044"/>
      <c r="M51" s="1026">
        <v>2</v>
      </c>
      <c r="N51" s="986"/>
      <c r="O51" s="974"/>
      <c r="P51" s="974"/>
      <c r="Q51" s="1044"/>
      <c r="R51" s="1044"/>
      <c r="S51" s="1044"/>
      <c r="T51" s="1045"/>
      <c r="U51" s="89" t="s">
        <v>46</v>
      </c>
      <c r="V51" s="90" t="s">
        <v>46</v>
      </c>
      <c r="W51" s="91"/>
      <c r="X51" s="290"/>
      <c r="Y51" s="89">
        <v>2</v>
      </c>
      <c r="Z51" s="171"/>
      <c r="AA51" s="91"/>
      <c r="AB51" s="90"/>
      <c r="AC51" s="91"/>
      <c r="AD51" s="91"/>
      <c r="AE51" s="91"/>
      <c r="AF51" s="92"/>
      <c r="AG51" s="84">
        <v>2</v>
      </c>
      <c r="AH51" s="82"/>
      <c r="AI51" s="79"/>
      <c r="AJ51" s="79"/>
      <c r="AK51" s="79"/>
      <c r="AL51" s="80"/>
      <c r="AM51" s="284" t="s">
        <v>56</v>
      </c>
      <c r="AN51" s="285" t="s">
        <v>56</v>
      </c>
      <c r="AO51" s="285" t="s">
        <v>56</v>
      </c>
      <c r="AP51" s="286" t="s">
        <v>56</v>
      </c>
      <c r="AY51" s="385" t="s">
        <v>131</v>
      </c>
    </row>
    <row r="52" spans="1:51" s="6" customFormat="1" ht="15" customHeight="1" x14ac:dyDescent="0.25">
      <c r="A52" s="822"/>
      <c r="B52" s="385" t="s">
        <v>105</v>
      </c>
      <c r="C52" s="792" t="s">
        <v>106</v>
      </c>
      <c r="D52" s="964">
        <v>6</v>
      </c>
      <c r="E52" s="960">
        <v>20</v>
      </c>
      <c r="F52" s="955">
        <v>18</v>
      </c>
      <c r="G52" s="956">
        <v>6</v>
      </c>
      <c r="H52" s="980">
        <f t="shared" si="4"/>
        <v>44</v>
      </c>
      <c r="I52" s="1026" t="s">
        <v>46</v>
      </c>
      <c r="J52" s="1044"/>
      <c r="K52" s="1044"/>
      <c r="L52" s="1044"/>
      <c r="M52" s="1026">
        <v>2.5</v>
      </c>
      <c r="N52" s="986">
        <v>1.5</v>
      </c>
      <c r="O52" s="974"/>
      <c r="P52" s="974"/>
      <c r="Q52" s="1044"/>
      <c r="R52" s="1044"/>
      <c r="S52" s="1044"/>
      <c r="T52" s="1045"/>
      <c r="U52" s="89" t="s">
        <v>46</v>
      </c>
      <c r="V52" s="90"/>
      <c r="W52" s="91"/>
      <c r="X52" s="290"/>
      <c r="Y52" s="89">
        <v>2.5</v>
      </c>
      <c r="Z52" s="171">
        <v>1.5</v>
      </c>
      <c r="AA52" s="90"/>
      <c r="AB52" s="90"/>
      <c r="AC52" s="91"/>
      <c r="AD52" s="91"/>
      <c r="AE52" s="91"/>
      <c r="AF52" s="92"/>
      <c r="AG52" s="84">
        <v>4</v>
      </c>
      <c r="AH52" s="82"/>
      <c r="AI52" s="79"/>
      <c r="AJ52" s="79"/>
      <c r="AK52" s="79"/>
      <c r="AL52" s="80"/>
      <c r="AM52" s="284" t="s">
        <v>56</v>
      </c>
      <c r="AN52" s="285" t="s">
        <v>56</v>
      </c>
      <c r="AO52" s="285"/>
      <c r="AP52" s="286"/>
      <c r="AY52" s="385" t="s">
        <v>132</v>
      </c>
    </row>
    <row r="53" spans="1:51" s="6" customFormat="1" ht="15" customHeight="1" x14ac:dyDescent="0.25">
      <c r="A53" s="822"/>
      <c r="B53" s="385" t="s">
        <v>107</v>
      </c>
      <c r="C53" s="792" t="s">
        <v>108</v>
      </c>
      <c r="D53" s="964">
        <v>7</v>
      </c>
      <c r="E53" s="960">
        <v>32</v>
      </c>
      <c r="F53" s="955">
        <v>25</v>
      </c>
      <c r="G53" s="956">
        <v>13</v>
      </c>
      <c r="H53" s="980">
        <f t="shared" si="4"/>
        <v>70</v>
      </c>
      <c r="I53" s="1026">
        <v>3</v>
      </c>
      <c r="J53" s="1044"/>
      <c r="K53" s="1044" t="s">
        <v>60</v>
      </c>
      <c r="L53" s="1044"/>
      <c r="M53" s="1026">
        <v>3</v>
      </c>
      <c r="N53" s="974"/>
      <c r="O53" s="974"/>
      <c r="P53" s="974"/>
      <c r="Q53" s="1044"/>
      <c r="R53" s="1044"/>
      <c r="S53" s="986"/>
      <c r="T53" s="987"/>
      <c r="U53" s="89">
        <v>3</v>
      </c>
      <c r="V53" s="90"/>
      <c r="W53" s="90" t="s">
        <v>60</v>
      </c>
      <c r="X53" s="229"/>
      <c r="Y53" s="89">
        <v>3</v>
      </c>
      <c r="Z53" s="90"/>
      <c r="AA53" s="91"/>
      <c r="AB53" s="90"/>
      <c r="AC53" s="91"/>
      <c r="AD53" s="91"/>
      <c r="AE53" s="90"/>
      <c r="AF53" s="231"/>
      <c r="AG53" s="84">
        <v>5</v>
      </c>
      <c r="AH53" s="82"/>
      <c r="AI53" s="79"/>
      <c r="AJ53" s="79"/>
      <c r="AK53" s="79"/>
      <c r="AL53" s="80"/>
      <c r="AM53" s="284"/>
      <c r="AN53" s="285" t="s">
        <v>56</v>
      </c>
      <c r="AO53" s="285"/>
      <c r="AP53" s="87"/>
      <c r="AY53" s="385" t="s">
        <v>133</v>
      </c>
    </row>
    <row r="54" spans="1:51" s="6" customFormat="1" ht="15" customHeight="1" thickBot="1" x14ac:dyDescent="0.3">
      <c r="A54" s="822"/>
      <c r="B54" s="400" t="s">
        <v>109</v>
      </c>
      <c r="C54" s="747" t="s">
        <v>110</v>
      </c>
      <c r="D54" s="965">
        <v>4</v>
      </c>
      <c r="E54" s="961">
        <v>32</v>
      </c>
      <c r="F54" s="957">
        <v>8</v>
      </c>
      <c r="G54" s="958"/>
      <c r="H54" s="980">
        <f t="shared" si="4"/>
        <v>40</v>
      </c>
      <c r="I54" s="1046"/>
      <c r="J54" s="1047"/>
      <c r="K54" s="1047" t="s">
        <v>46</v>
      </c>
      <c r="L54" s="1047"/>
      <c r="M54" s="1046">
        <v>2</v>
      </c>
      <c r="N54" s="977"/>
      <c r="O54" s="977"/>
      <c r="P54" s="977"/>
      <c r="Q54" s="1047"/>
      <c r="R54" s="1047"/>
      <c r="S54" s="1047"/>
      <c r="T54" s="1048"/>
      <c r="U54" s="186"/>
      <c r="V54" s="187"/>
      <c r="W54" s="238" t="s">
        <v>46</v>
      </c>
      <c r="X54" s="293"/>
      <c r="Y54" s="200">
        <v>2</v>
      </c>
      <c r="Z54" s="238"/>
      <c r="AA54" s="187"/>
      <c r="AB54" s="238"/>
      <c r="AC54" s="187"/>
      <c r="AD54" s="187"/>
      <c r="AE54" s="187"/>
      <c r="AF54" s="188"/>
      <c r="AG54" s="203">
        <v>2</v>
      </c>
      <c r="AH54" s="184"/>
      <c r="AI54" s="184"/>
      <c r="AJ54" s="184"/>
      <c r="AK54" s="184"/>
      <c r="AL54" s="185"/>
      <c r="AM54" s="190"/>
      <c r="AN54" s="191"/>
      <c r="AO54" s="191" t="s">
        <v>56</v>
      </c>
      <c r="AP54" s="192" t="s">
        <v>56</v>
      </c>
      <c r="AY54" s="193"/>
    </row>
    <row r="55" spans="1:51" s="6" customFormat="1" ht="12" thickBot="1" x14ac:dyDescent="0.3">
      <c r="A55" s="194"/>
      <c r="D55" s="1049">
        <f>SUM(D49:D54)</f>
        <v>30</v>
      </c>
      <c r="E55" s="1050">
        <f t="shared" ref="E55:H55" si="5">SUM(E49:E54)</f>
        <v>122</v>
      </c>
      <c r="F55" s="1051">
        <f t="shared" si="5"/>
        <v>76</v>
      </c>
      <c r="G55" s="1052">
        <f t="shared" si="5"/>
        <v>66</v>
      </c>
      <c r="H55" s="1049">
        <f t="shared" si="5"/>
        <v>264</v>
      </c>
      <c r="I55" s="994"/>
      <c r="J55" s="994"/>
      <c r="K55" s="994"/>
      <c r="L55" s="994"/>
      <c r="M55" s="994"/>
      <c r="N55" s="994"/>
      <c r="O55" s="994"/>
      <c r="P55" s="994"/>
      <c r="Q55" s="994"/>
      <c r="R55" s="994"/>
      <c r="S55" s="994"/>
      <c r="T55" s="994"/>
    </row>
    <row r="56" spans="1:51" s="27" customFormat="1" ht="13" thickBot="1" x14ac:dyDescent="0.3">
      <c r="A56" s="26"/>
      <c r="D56" s="1028"/>
      <c r="E56" s="1028"/>
      <c r="F56" s="1028"/>
      <c r="G56" s="1028"/>
      <c r="H56" s="1028"/>
      <c r="I56" s="1029"/>
      <c r="J56" s="1029"/>
      <c r="K56" s="1029"/>
      <c r="L56" s="1029"/>
      <c r="M56" s="1029"/>
      <c r="N56" s="1029"/>
      <c r="O56" s="1029"/>
      <c r="P56" s="1029"/>
      <c r="Q56" s="1029"/>
      <c r="R56" s="1029"/>
      <c r="S56" s="1029"/>
      <c r="T56" s="1029"/>
    </row>
    <row r="57" spans="1:51" s="27" customFormat="1" ht="95.5" customHeight="1" thickBot="1" x14ac:dyDescent="0.3">
      <c r="A57" s="26"/>
      <c r="C57" s="28" t="s">
        <v>13</v>
      </c>
      <c r="D57" s="996" t="s">
        <v>13</v>
      </c>
      <c r="E57" s="1030" t="s">
        <v>13</v>
      </c>
      <c r="F57" s="1030"/>
      <c r="G57" s="1030"/>
      <c r="H57" s="998" t="s">
        <v>13</v>
      </c>
      <c r="I57" s="999" t="s">
        <v>1</v>
      </c>
      <c r="J57" s="1000"/>
      <c r="K57" s="1000"/>
      <c r="L57" s="1000"/>
      <c r="M57" s="1000"/>
      <c r="N57" s="1000"/>
      <c r="O57" s="1000"/>
      <c r="P57" s="1000"/>
      <c r="Q57" s="1000"/>
      <c r="R57" s="1000"/>
      <c r="S57" s="1000"/>
      <c r="T57" s="1000"/>
      <c r="U57" s="33"/>
      <c r="V57" s="33"/>
      <c r="W57" s="33"/>
      <c r="X57" s="33"/>
      <c r="Y57" s="33"/>
      <c r="Z57" s="33"/>
      <c r="AA57" s="33"/>
      <c r="AB57" s="33"/>
      <c r="AC57" s="33"/>
      <c r="AD57" s="33"/>
      <c r="AE57" s="33"/>
      <c r="AF57" s="33"/>
      <c r="AG57" s="33"/>
      <c r="AH57" s="33"/>
      <c r="AI57" s="33"/>
      <c r="AJ57" s="33"/>
      <c r="AK57" s="33"/>
      <c r="AL57" s="33"/>
      <c r="AM57" s="848" t="s">
        <v>12</v>
      </c>
      <c r="AN57" s="849"/>
      <c r="AO57" s="849"/>
      <c r="AP57" s="850"/>
      <c r="AQ57" s="45"/>
      <c r="AR57" s="46"/>
      <c r="AS57" s="46"/>
      <c r="AT57" s="46"/>
      <c r="AU57" s="46"/>
      <c r="AV57" s="46"/>
      <c r="AW57" s="46"/>
      <c r="AX57" s="47"/>
      <c r="AY57" s="851" t="s">
        <v>26</v>
      </c>
    </row>
    <row r="58" spans="1:51" s="27" customFormat="1" ht="37.5" customHeight="1" thickBot="1" x14ac:dyDescent="0.3">
      <c r="A58" s="822"/>
      <c r="B58" s="43" t="s">
        <v>13</v>
      </c>
      <c r="C58" s="44" t="s">
        <v>13</v>
      </c>
      <c r="D58" s="1031"/>
      <c r="E58" s="1031"/>
      <c r="F58" s="1031"/>
      <c r="G58" s="1031"/>
      <c r="H58" s="1031"/>
      <c r="I58" s="1012" t="s">
        <v>35</v>
      </c>
      <c r="J58" s="1013"/>
      <c r="K58" s="1013"/>
      <c r="L58" s="1013"/>
      <c r="M58" s="1002"/>
      <c r="N58" s="1002"/>
      <c r="O58" s="1002"/>
      <c r="P58" s="1002"/>
      <c r="Q58" s="1002"/>
      <c r="R58" s="1002"/>
      <c r="S58" s="1002"/>
      <c r="T58" s="1003"/>
      <c r="U58" s="825" t="s">
        <v>36</v>
      </c>
      <c r="V58" s="826"/>
      <c r="W58" s="826"/>
      <c r="X58" s="826"/>
      <c r="Y58" s="827"/>
      <c r="Z58" s="827"/>
      <c r="AA58" s="827"/>
      <c r="AB58" s="827"/>
      <c r="AC58" s="827"/>
      <c r="AD58" s="827"/>
      <c r="AE58" s="827"/>
      <c r="AF58" s="828"/>
      <c r="AG58" s="829" t="s">
        <v>34</v>
      </c>
      <c r="AH58" s="830"/>
      <c r="AI58" s="830"/>
      <c r="AJ58" s="830"/>
      <c r="AK58" s="830"/>
      <c r="AL58" s="831"/>
      <c r="AM58" s="852" t="s">
        <v>8</v>
      </c>
      <c r="AN58" s="855" t="s">
        <v>9</v>
      </c>
      <c r="AO58" s="855" t="s">
        <v>10</v>
      </c>
      <c r="AP58" s="858" t="s">
        <v>11</v>
      </c>
      <c r="AY58" s="820"/>
    </row>
    <row r="59" spans="1:51" s="27" customFormat="1" ht="41.25" customHeight="1" x14ac:dyDescent="0.25">
      <c r="A59" s="822"/>
      <c r="B59" s="37" t="s">
        <v>13</v>
      </c>
      <c r="C59" s="123" t="s">
        <v>0</v>
      </c>
      <c r="D59" s="1032" t="s">
        <v>2</v>
      </c>
      <c r="E59" s="1033" t="s">
        <v>6</v>
      </c>
      <c r="F59" s="1053"/>
      <c r="G59" s="1035"/>
      <c r="H59" s="1008" t="s">
        <v>7</v>
      </c>
      <c r="I59" s="1036" t="s">
        <v>24</v>
      </c>
      <c r="J59" s="1037"/>
      <c r="K59" s="1037"/>
      <c r="L59" s="1037"/>
      <c r="M59" s="1012" t="s">
        <v>25</v>
      </c>
      <c r="N59" s="1013"/>
      <c r="O59" s="1013"/>
      <c r="P59" s="1013"/>
      <c r="Q59" s="1013"/>
      <c r="R59" s="1013"/>
      <c r="S59" s="1013"/>
      <c r="T59" s="1014"/>
      <c r="U59" s="804" t="s">
        <v>21</v>
      </c>
      <c r="V59" s="805"/>
      <c r="W59" s="805"/>
      <c r="X59" s="805"/>
      <c r="Y59" s="812" t="s">
        <v>20</v>
      </c>
      <c r="Z59" s="813"/>
      <c r="AA59" s="813"/>
      <c r="AB59" s="813"/>
      <c r="AC59" s="813"/>
      <c r="AD59" s="813"/>
      <c r="AE59" s="813"/>
      <c r="AF59" s="816"/>
      <c r="AG59" s="837" t="s">
        <v>19</v>
      </c>
      <c r="AH59" s="838"/>
      <c r="AI59" s="838"/>
      <c r="AJ59" s="838"/>
      <c r="AK59" s="838"/>
      <c r="AL59" s="839"/>
      <c r="AM59" s="853"/>
      <c r="AN59" s="856"/>
      <c r="AO59" s="856"/>
      <c r="AP59" s="859"/>
      <c r="AY59" s="820"/>
    </row>
    <row r="60" spans="1:51" s="27" customFormat="1" ht="21.75" customHeight="1" x14ac:dyDescent="0.25">
      <c r="A60" s="822"/>
      <c r="B60" s="38" t="s">
        <v>13</v>
      </c>
      <c r="C60" s="124" t="s">
        <v>13</v>
      </c>
      <c r="D60" s="966"/>
      <c r="E60" s="967" t="s">
        <v>13</v>
      </c>
      <c r="F60" s="968" t="s">
        <v>13</v>
      </c>
      <c r="G60" s="969" t="s">
        <v>13</v>
      </c>
      <c r="H60" s="966"/>
      <c r="I60" s="1015" t="s">
        <v>14</v>
      </c>
      <c r="J60" s="968" t="s">
        <v>15</v>
      </c>
      <c r="K60" s="968" t="s">
        <v>16</v>
      </c>
      <c r="L60" s="968" t="s">
        <v>17</v>
      </c>
      <c r="M60" s="1016" t="s">
        <v>14</v>
      </c>
      <c r="N60" s="970"/>
      <c r="O60" s="970" t="s">
        <v>15</v>
      </c>
      <c r="P60" s="970"/>
      <c r="Q60" s="970" t="s">
        <v>18</v>
      </c>
      <c r="R60" s="970"/>
      <c r="S60" s="970" t="s">
        <v>17</v>
      </c>
      <c r="T60" s="971"/>
      <c r="U60" s="68" t="s">
        <v>14</v>
      </c>
      <c r="V60" s="69" t="s">
        <v>15</v>
      </c>
      <c r="W60" s="69" t="s">
        <v>16</v>
      </c>
      <c r="X60" s="106" t="s">
        <v>17</v>
      </c>
      <c r="Y60" s="861" t="s">
        <v>14</v>
      </c>
      <c r="Z60" s="845"/>
      <c r="AA60" s="844" t="s">
        <v>15</v>
      </c>
      <c r="AB60" s="845"/>
      <c r="AC60" s="844" t="s">
        <v>18</v>
      </c>
      <c r="AD60" s="845"/>
      <c r="AE60" s="844" t="s">
        <v>17</v>
      </c>
      <c r="AF60" s="846"/>
      <c r="AG60" s="847" t="s">
        <v>14</v>
      </c>
      <c r="AH60" s="818"/>
      <c r="AI60" s="817" t="s">
        <v>18</v>
      </c>
      <c r="AJ60" s="818"/>
      <c r="AK60" s="817" t="s">
        <v>17</v>
      </c>
      <c r="AL60" s="819"/>
      <c r="AM60" s="854"/>
      <c r="AN60" s="857"/>
      <c r="AO60" s="857"/>
      <c r="AP60" s="860"/>
      <c r="AY60" s="820" t="s">
        <v>27</v>
      </c>
    </row>
    <row r="61" spans="1:51" s="255" customFormat="1" ht="12" thickBot="1" x14ac:dyDescent="0.3">
      <c r="A61" s="822"/>
      <c r="B61" s="244" t="s">
        <v>111</v>
      </c>
      <c r="C61" s="795" t="s">
        <v>112</v>
      </c>
      <c r="D61" s="1017"/>
      <c r="E61" s="976" t="s">
        <v>3</v>
      </c>
      <c r="F61" s="977" t="s">
        <v>4</v>
      </c>
      <c r="G61" s="1018" t="s">
        <v>5</v>
      </c>
      <c r="H61" s="1017"/>
      <c r="I61" s="1019" t="s">
        <v>22</v>
      </c>
      <c r="J61" s="977" t="s">
        <v>22</v>
      </c>
      <c r="K61" s="977" t="s">
        <v>22</v>
      </c>
      <c r="L61" s="977" t="s">
        <v>22</v>
      </c>
      <c r="M61" s="1019" t="s">
        <v>22</v>
      </c>
      <c r="N61" s="977" t="s">
        <v>23</v>
      </c>
      <c r="O61" s="977" t="s">
        <v>22</v>
      </c>
      <c r="P61" s="977" t="s">
        <v>23</v>
      </c>
      <c r="Q61" s="977" t="s">
        <v>22</v>
      </c>
      <c r="R61" s="977" t="s">
        <v>23</v>
      </c>
      <c r="S61" s="977" t="s">
        <v>22</v>
      </c>
      <c r="T61" s="978" t="s">
        <v>23</v>
      </c>
      <c r="U61" s="200" t="s">
        <v>22</v>
      </c>
      <c r="V61" s="238" t="s">
        <v>22</v>
      </c>
      <c r="W61" s="238" t="s">
        <v>22</v>
      </c>
      <c r="X61" s="239" t="s">
        <v>22</v>
      </c>
      <c r="Y61" s="200" t="s">
        <v>22</v>
      </c>
      <c r="Z61" s="238" t="s">
        <v>23</v>
      </c>
      <c r="AA61" s="238" t="s">
        <v>22</v>
      </c>
      <c r="AB61" s="238" t="s">
        <v>23</v>
      </c>
      <c r="AC61" s="238" t="s">
        <v>22</v>
      </c>
      <c r="AD61" s="238" t="s">
        <v>23</v>
      </c>
      <c r="AE61" s="238" t="s">
        <v>22</v>
      </c>
      <c r="AF61" s="251" t="s">
        <v>23</v>
      </c>
      <c r="AG61" s="203" t="s">
        <v>22</v>
      </c>
      <c r="AH61" s="199" t="s">
        <v>23</v>
      </c>
      <c r="AI61" s="199" t="s">
        <v>22</v>
      </c>
      <c r="AJ61" s="199" t="s">
        <v>23</v>
      </c>
      <c r="AK61" s="199" t="s">
        <v>22</v>
      </c>
      <c r="AL61" s="250" t="s">
        <v>23</v>
      </c>
      <c r="AM61" s="299"/>
      <c r="AN61" s="300"/>
      <c r="AO61" s="300"/>
      <c r="AP61" s="301"/>
      <c r="AY61" s="821"/>
    </row>
    <row r="62" spans="1:51" s="8" customFormat="1" ht="21.75" customHeight="1" thickBot="1" x14ac:dyDescent="0.4">
      <c r="A62" s="822"/>
      <c r="B62" s="793" t="s">
        <v>113</v>
      </c>
      <c r="C62" s="794" t="s">
        <v>48</v>
      </c>
      <c r="D62" s="1054">
        <v>6</v>
      </c>
      <c r="E62" s="1055"/>
      <c r="F62" s="1056"/>
      <c r="G62" s="1057"/>
      <c r="H62" s="1058">
        <f>SUM(E62:G62)</f>
        <v>0</v>
      </c>
      <c r="I62" s="1059">
        <v>20</v>
      </c>
      <c r="J62" s="1060"/>
      <c r="K62" s="1060"/>
      <c r="L62" s="1060">
        <v>10</v>
      </c>
      <c r="M62" s="1059"/>
      <c r="N62" s="1060"/>
      <c r="O62" s="1060"/>
      <c r="P62" s="1060"/>
      <c r="Q62" s="1061"/>
      <c r="R62" s="1061"/>
      <c r="S62" s="1061"/>
      <c r="T62" s="1062"/>
      <c r="U62" s="371">
        <v>20</v>
      </c>
      <c r="V62" s="372"/>
      <c r="W62" s="372"/>
      <c r="X62" s="373">
        <v>10</v>
      </c>
      <c r="Y62" s="371"/>
      <c r="Z62" s="374"/>
      <c r="AA62" s="374"/>
      <c r="AB62" s="374"/>
      <c r="AC62" s="372"/>
      <c r="AD62" s="372"/>
      <c r="AE62" s="372"/>
      <c r="AF62" s="375"/>
      <c r="AG62" s="367">
        <v>20</v>
      </c>
      <c r="AH62" s="368"/>
      <c r="AI62" s="369">
        <v>10</v>
      </c>
      <c r="AJ62" s="369"/>
      <c r="AK62" s="369"/>
      <c r="AL62" s="370"/>
      <c r="AM62" s="376" t="s">
        <v>56</v>
      </c>
      <c r="AN62" s="377" t="s">
        <v>56</v>
      </c>
      <c r="AO62" s="377" t="s">
        <v>56</v>
      </c>
      <c r="AP62" s="378" t="s">
        <v>56</v>
      </c>
      <c r="AY62" s="379" t="s">
        <v>134</v>
      </c>
    </row>
    <row r="63" spans="1:51" s="6" customFormat="1" ht="12" thickBot="1" x14ac:dyDescent="0.3">
      <c r="A63" s="194"/>
      <c r="D63" s="1049">
        <f>SUM(D62)</f>
        <v>6</v>
      </c>
      <c r="E63" s="1063" t="s">
        <v>13</v>
      </c>
      <c r="F63" s="1064" t="s">
        <v>13</v>
      </c>
      <c r="G63" s="1065" t="s">
        <v>13</v>
      </c>
      <c r="H63" s="1066">
        <f t="shared" ref="H63" si="6">SUM(H62)</f>
        <v>0</v>
      </c>
      <c r="I63" s="994"/>
      <c r="J63" s="994"/>
      <c r="K63" s="994"/>
      <c r="L63" s="994"/>
      <c r="M63" s="994"/>
      <c r="N63" s="994"/>
      <c r="O63" s="994"/>
      <c r="P63" s="994"/>
      <c r="Q63" s="994"/>
      <c r="R63" s="994"/>
      <c r="S63" s="994"/>
      <c r="T63" s="994"/>
    </row>
    <row r="64" spans="1:51" s="27" customFormat="1" ht="12.5" x14ac:dyDescent="0.25">
      <c r="A64" s="26"/>
      <c r="D64" s="1028"/>
      <c r="E64" s="1028"/>
      <c r="F64" s="1028"/>
      <c r="G64" s="1028"/>
      <c r="H64" s="1028"/>
      <c r="I64" s="1029"/>
      <c r="J64" s="1029"/>
      <c r="K64" s="1029"/>
      <c r="L64" s="1029"/>
      <c r="M64" s="1029"/>
      <c r="N64" s="1029"/>
      <c r="O64" s="1029"/>
      <c r="P64" s="1029"/>
      <c r="Q64" s="1029"/>
      <c r="R64" s="1029"/>
      <c r="S64" s="1029"/>
      <c r="T64" s="1029"/>
    </row>
  </sheetData>
  <mergeCells count="119">
    <mergeCell ref="AY31:AY33"/>
    <mergeCell ref="A32:A40"/>
    <mergeCell ref="I32:T32"/>
    <mergeCell ref="U32:AF32"/>
    <mergeCell ref="AG32:AL32"/>
    <mergeCell ref="AM32:AM34"/>
    <mergeCell ref="AN32:AN34"/>
    <mergeCell ref="AO32:AO34"/>
    <mergeCell ref="AP32:AP34"/>
    <mergeCell ref="E32:G32"/>
    <mergeCell ref="E33:G33"/>
    <mergeCell ref="AC34:AD34"/>
    <mergeCell ref="AE34:AF34"/>
    <mergeCell ref="AG34:AH34"/>
    <mergeCell ref="AG33:AL33"/>
    <mergeCell ref="M34:N34"/>
    <mergeCell ref="O34:P34"/>
    <mergeCell ref="Q34:R34"/>
    <mergeCell ref="S34:T34"/>
    <mergeCell ref="Y34:Z34"/>
    <mergeCell ref="AA34:AB34"/>
    <mergeCell ref="A19:A28"/>
    <mergeCell ref="I19:T19"/>
    <mergeCell ref="U19:AF19"/>
    <mergeCell ref="AG19:AL19"/>
    <mergeCell ref="AG21:AH21"/>
    <mergeCell ref="AI21:AJ21"/>
    <mergeCell ref="AK21:AL21"/>
    <mergeCell ref="Y21:Z21"/>
    <mergeCell ref="AA21:AB21"/>
    <mergeCell ref="AC21:AD21"/>
    <mergeCell ref="AE21:AF21"/>
    <mergeCell ref="E20:G20"/>
    <mergeCell ref="AG20:AL20"/>
    <mergeCell ref="M21:N21"/>
    <mergeCell ref="Q21:R21"/>
    <mergeCell ref="S21:T21"/>
    <mergeCell ref="AA47:AB47"/>
    <mergeCell ref="AM45:AM47"/>
    <mergeCell ref="AY47:AY48"/>
    <mergeCell ref="AM44:AP44"/>
    <mergeCell ref="AY44:AY46"/>
    <mergeCell ref="AN45:AN47"/>
    <mergeCell ref="AO45:AO47"/>
    <mergeCell ref="AP45:AP47"/>
    <mergeCell ref="B12:K12"/>
    <mergeCell ref="I20:L20"/>
    <mergeCell ref="O21:P21"/>
    <mergeCell ref="AM18:AP18"/>
    <mergeCell ref="E31:G31"/>
    <mergeCell ref="AM31:AP31"/>
    <mergeCell ref="AI34:AJ34"/>
    <mergeCell ref="AK34:AL34"/>
    <mergeCell ref="AY34:AY35"/>
    <mergeCell ref="I33:L33"/>
    <mergeCell ref="AY18:AY20"/>
    <mergeCell ref="AY21:AY22"/>
    <mergeCell ref="AM19:AM21"/>
    <mergeCell ref="AO19:AO21"/>
    <mergeCell ref="AP19:AP21"/>
    <mergeCell ref="AN19:AN21"/>
    <mergeCell ref="AE47:AF47"/>
    <mergeCell ref="AG47:AH47"/>
    <mergeCell ref="AM57:AP57"/>
    <mergeCell ref="AY57:AY59"/>
    <mergeCell ref="A58:A62"/>
    <mergeCell ref="I58:T58"/>
    <mergeCell ref="U58:AF58"/>
    <mergeCell ref="AG58:AL58"/>
    <mergeCell ref="AM58:AM60"/>
    <mergeCell ref="AN58:AN60"/>
    <mergeCell ref="AO58:AO60"/>
    <mergeCell ref="AP58:AP60"/>
    <mergeCell ref="M60:N60"/>
    <mergeCell ref="O60:P60"/>
    <mergeCell ref="Q60:R60"/>
    <mergeCell ref="S60:T60"/>
    <mergeCell ref="Y60:Z60"/>
    <mergeCell ref="AA60:AB60"/>
    <mergeCell ref="AC60:AD60"/>
    <mergeCell ref="AE60:AF60"/>
    <mergeCell ref="AG60:AH60"/>
    <mergeCell ref="AI47:AJ47"/>
    <mergeCell ref="AK47:AL47"/>
    <mergeCell ref="Y47:Z47"/>
    <mergeCell ref="AI60:AJ60"/>
    <mergeCell ref="AK60:AL60"/>
    <mergeCell ref="AY60:AY61"/>
    <mergeCell ref="A45:A54"/>
    <mergeCell ref="I45:T45"/>
    <mergeCell ref="U45:AF45"/>
    <mergeCell ref="AG45:AL45"/>
    <mergeCell ref="E59:G59"/>
    <mergeCell ref="I59:L59"/>
    <mergeCell ref="M59:T59"/>
    <mergeCell ref="U59:X59"/>
    <mergeCell ref="Y59:AF59"/>
    <mergeCell ref="AG59:AL59"/>
    <mergeCell ref="E46:G46"/>
    <mergeCell ref="I46:L46"/>
    <mergeCell ref="M46:T46"/>
    <mergeCell ref="U46:X46"/>
    <mergeCell ref="Y46:AF46"/>
    <mergeCell ref="AG46:AL46"/>
    <mergeCell ref="M47:N47"/>
    <mergeCell ref="O47:P47"/>
    <mergeCell ref="Q47:R47"/>
    <mergeCell ref="S47:T47"/>
    <mergeCell ref="AC47:AD47"/>
    <mergeCell ref="B9:K9"/>
    <mergeCell ref="B10:K10"/>
    <mergeCell ref="B16:K16"/>
    <mergeCell ref="B8:K8"/>
    <mergeCell ref="M20:T20"/>
    <mergeCell ref="U20:X20"/>
    <mergeCell ref="Y20:AF20"/>
    <mergeCell ref="M33:T33"/>
    <mergeCell ref="U33:X33"/>
    <mergeCell ref="Y33:AF33"/>
  </mergeCells>
  <pageMargins left="0.25" right="0.25" top="0.75" bottom="0.75" header="0.3" footer="0.3"/>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527B-91A2-480D-937F-EE6F376FFD96}">
  <sheetPr>
    <pageSetUpPr fitToPage="1"/>
  </sheetPr>
  <dimension ref="A1:AY65"/>
  <sheetViews>
    <sheetView zoomScale="75" zoomScaleNormal="75" workbookViewId="0">
      <selection activeCell="D1" sqref="D1"/>
    </sheetView>
  </sheetViews>
  <sheetFormatPr baseColWidth="10" defaultColWidth="11.453125" defaultRowHeight="14.5" x14ac:dyDescent="0.35"/>
  <cols>
    <col min="1" max="1" width="3.26953125" style="11" bestFit="1" customWidth="1"/>
    <col min="2" max="2" width="11.1796875" style="5" customWidth="1"/>
    <col min="3" max="3" width="43.453125" style="1" customWidth="1"/>
    <col min="4" max="4" width="5.81640625" style="3" bestFit="1" customWidth="1"/>
    <col min="5" max="5" width="5.26953125" style="2" customWidth="1"/>
    <col min="6" max="6" width="5.54296875" style="2" customWidth="1"/>
    <col min="7" max="7" width="5.81640625" style="2" customWidth="1"/>
    <col min="8" max="8" width="10.81640625" style="2" customWidth="1"/>
    <col min="9" max="9" width="7.1796875" style="5" customWidth="1"/>
    <col min="10" max="10" width="7.7265625" style="5" customWidth="1"/>
    <col min="11" max="12" width="7.26953125" style="5" customWidth="1"/>
    <col min="13" max="13" width="8.453125" style="5" customWidth="1"/>
    <col min="14" max="15" width="7" style="5" customWidth="1"/>
    <col min="16" max="16" width="8.453125" style="5" customWidth="1"/>
    <col min="17" max="17" width="6.7265625" style="5" customWidth="1"/>
    <col min="18" max="18" width="10.1796875" style="5" customWidth="1"/>
    <col min="19" max="19" width="9.54296875" style="5" customWidth="1"/>
    <col min="20" max="20" width="9.81640625" style="5" customWidth="1"/>
    <col min="21" max="31" width="9.1796875" style="5" customWidth="1"/>
    <col min="32" max="32" width="11.453125" style="5"/>
    <col min="33" max="33" width="7.1796875" style="5" customWidth="1"/>
    <col min="34" max="34" width="8.81640625" style="5" customWidth="1"/>
    <col min="35" max="35" width="7.1796875" style="5" customWidth="1"/>
    <col min="36" max="36" width="11.1796875" style="5" customWidth="1"/>
    <col min="37" max="37" width="7.1796875" style="5" customWidth="1"/>
    <col min="38" max="38" width="9.54296875" style="5" customWidth="1"/>
    <col min="39" max="39" width="4.54296875" style="5" customWidth="1"/>
    <col min="40" max="42" width="4.7265625" style="5" customWidth="1"/>
    <col min="43" max="43" width="3.7265625" style="5" hidden="1" customWidth="1"/>
    <col min="44" max="50" width="11.453125" style="5" hidden="1" customWidth="1"/>
    <col min="51" max="51" width="23.2695312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O2" s="4" t="s">
        <v>29</v>
      </c>
      <c r="AM2" s="95" t="s">
        <v>30</v>
      </c>
      <c r="AN2" s="20" t="s">
        <v>67</v>
      </c>
      <c r="AO2" s="20"/>
      <c r="AP2" s="20"/>
      <c r="AQ2" s="20"/>
      <c r="AR2" s="20"/>
      <c r="AS2" s="20"/>
      <c r="AT2" s="20"/>
      <c r="AU2" s="20"/>
      <c r="AV2" s="20"/>
      <c r="AW2" s="20"/>
      <c r="AX2" s="19"/>
    </row>
    <row r="3" spans="1:50" ht="15" customHeight="1" x14ac:dyDescent="0.35">
      <c r="G3" s="4"/>
      <c r="O3" s="4" t="s">
        <v>63</v>
      </c>
      <c r="AM3" s="75" t="s">
        <v>31</v>
      </c>
      <c r="AN3" s="20" t="s">
        <v>68</v>
      </c>
      <c r="AO3" s="20"/>
      <c r="AP3" s="20"/>
      <c r="AQ3" s="20"/>
      <c r="AR3" s="20"/>
      <c r="AS3" s="20"/>
      <c r="AT3" s="20"/>
      <c r="AU3" s="20"/>
      <c r="AV3" s="20"/>
      <c r="AW3" s="20"/>
      <c r="AX3" s="19"/>
    </row>
    <row r="4" spans="1:50" x14ac:dyDescent="0.35">
      <c r="G4" s="4"/>
      <c r="O4" s="4" t="s">
        <v>135</v>
      </c>
      <c r="AM4" s="75" t="s">
        <v>32</v>
      </c>
      <c r="AN4" s="20" t="s">
        <v>69</v>
      </c>
      <c r="AO4" s="20"/>
      <c r="AP4" s="20"/>
      <c r="AQ4" s="20"/>
      <c r="AR4" s="20"/>
      <c r="AS4" s="20"/>
      <c r="AT4" s="20"/>
      <c r="AU4" s="20"/>
      <c r="AV4" s="20"/>
      <c r="AW4" s="20"/>
      <c r="AX4" s="19"/>
    </row>
    <row r="5" spans="1:50" ht="15" thickBot="1" x14ac:dyDescent="0.4">
      <c r="A5" s="9"/>
      <c r="B5" s="4"/>
      <c r="C5" s="4"/>
      <c r="E5" s="7"/>
      <c r="G5" s="13"/>
      <c r="O5" s="13" t="s">
        <v>136</v>
      </c>
      <c r="AM5" s="81" t="s">
        <v>33</v>
      </c>
      <c r="AN5" s="20" t="s">
        <v>70</v>
      </c>
      <c r="AO5" s="20"/>
      <c r="AP5" s="20"/>
      <c r="AQ5" s="20"/>
      <c r="AR5" s="20"/>
      <c r="AS5" s="20"/>
      <c r="AT5" s="20"/>
      <c r="AU5" s="20"/>
      <c r="AV5" s="20"/>
      <c r="AW5" s="20"/>
      <c r="AX5" s="19"/>
    </row>
    <row r="6" spans="1:50" x14ac:dyDescent="0.35">
      <c r="A6" s="9"/>
      <c r="B6" s="4"/>
      <c r="C6" s="4"/>
      <c r="E6" s="7"/>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AM15" s="12"/>
      <c r="AN15" s="20"/>
      <c r="AO15" s="20"/>
      <c r="AP15" s="20"/>
      <c r="AQ15" s="20"/>
      <c r="AR15" s="20"/>
      <c r="AS15" s="20"/>
      <c r="AT15" s="20"/>
      <c r="AU15" s="20"/>
      <c r="AV15" s="20"/>
      <c r="AW15" s="20"/>
      <c r="AX15" s="19"/>
    </row>
    <row r="16" spans="1:50" ht="27.5" customHeight="1" x14ac:dyDescent="0.35">
      <c r="A16" s="9"/>
      <c r="B16" s="801" t="s">
        <v>41</v>
      </c>
      <c r="C16" s="801"/>
      <c r="D16" s="801"/>
      <c r="E16" s="801"/>
      <c r="F16" s="801"/>
      <c r="G16" s="801"/>
      <c r="H16" s="801"/>
      <c r="I16" s="801"/>
      <c r="J16" s="801"/>
      <c r="K16" s="801"/>
      <c r="AM16" s="12"/>
      <c r="AN16" s="108"/>
      <c r="AO16" s="108"/>
      <c r="AP16" s="108"/>
      <c r="AQ16" s="108"/>
      <c r="AR16" s="108"/>
      <c r="AS16" s="108"/>
      <c r="AT16" s="108"/>
      <c r="AU16" s="108"/>
      <c r="AV16" s="108"/>
      <c r="AW16" s="108"/>
      <c r="AX16" s="19"/>
    </row>
    <row r="17" spans="1:51" ht="15" thickBot="1" x14ac:dyDescent="0.4">
      <c r="A17" s="10"/>
      <c r="B17" s="14" t="s">
        <v>13</v>
      </c>
      <c r="C17" s="3"/>
    </row>
    <row r="18" spans="1:51" s="27" customFormat="1" ht="91" customHeight="1" thickBot="1" x14ac:dyDescent="0.3">
      <c r="A18" s="26"/>
      <c r="C18" s="22" t="s">
        <v>13</v>
      </c>
      <c r="D18" s="29" t="s">
        <v>13</v>
      </c>
      <c r="E18" s="30" t="s">
        <v>13</v>
      </c>
      <c r="F18" s="30"/>
      <c r="G18" s="30"/>
      <c r="H18" s="10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132"/>
      <c r="AR18" s="133"/>
      <c r="AS18" s="133"/>
      <c r="AT18" s="133"/>
      <c r="AU18" s="133"/>
      <c r="AV18" s="133"/>
      <c r="AW18" s="133"/>
      <c r="AX18" s="134"/>
      <c r="AY18" s="851" t="s">
        <v>26</v>
      </c>
    </row>
    <row r="19" spans="1:51" s="27" customFormat="1" ht="54.75" customHeight="1" thickBot="1" x14ac:dyDescent="0.3">
      <c r="A19" s="822"/>
      <c r="B19" s="135" t="s">
        <v>137</v>
      </c>
      <c r="C19" s="135" t="s">
        <v>138</v>
      </c>
      <c r="D19" s="36"/>
      <c r="E19" s="36"/>
      <c r="F19" s="36"/>
      <c r="G19" s="36"/>
      <c r="H19" s="36"/>
      <c r="I19" s="809" t="s">
        <v>35</v>
      </c>
      <c r="J19" s="810"/>
      <c r="K19" s="810"/>
      <c r="L19" s="810"/>
      <c r="M19" s="823"/>
      <c r="N19" s="823"/>
      <c r="O19" s="823"/>
      <c r="P19" s="823"/>
      <c r="Q19" s="823"/>
      <c r="R19" s="823"/>
      <c r="S19" s="823"/>
      <c r="T19" s="824"/>
      <c r="U19" s="825" t="s">
        <v>36</v>
      </c>
      <c r="V19" s="826"/>
      <c r="W19" s="826"/>
      <c r="X19" s="826"/>
      <c r="Y19" s="827"/>
      <c r="Z19" s="827"/>
      <c r="AA19" s="827"/>
      <c r="AB19" s="827"/>
      <c r="AC19" s="827"/>
      <c r="AD19" s="827"/>
      <c r="AE19" s="827"/>
      <c r="AF19" s="828"/>
      <c r="AG19" s="829" t="s">
        <v>34</v>
      </c>
      <c r="AH19" s="830"/>
      <c r="AI19" s="830"/>
      <c r="AJ19" s="830"/>
      <c r="AK19" s="830"/>
      <c r="AL19" s="831"/>
      <c r="AM19" s="853" t="s">
        <v>8</v>
      </c>
      <c r="AN19" s="856" t="s">
        <v>9</v>
      </c>
      <c r="AO19" s="856" t="s">
        <v>10</v>
      </c>
      <c r="AP19" s="856" t="s">
        <v>11</v>
      </c>
      <c r="AQ19" s="35"/>
      <c r="AR19" s="35"/>
      <c r="AS19" s="35"/>
      <c r="AT19" s="35"/>
      <c r="AU19" s="35"/>
      <c r="AV19" s="35"/>
      <c r="AW19" s="35"/>
      <c r="AX19" s="35"/>
      <c r="AY19" s="820"/>
    </row>
    <row r="20" spans="1:51" s="27" customFormat="1" ht="45" customHeight="1" x14ac:dyDescent="0.25">
      <c r="A20" s="822"/>
      <c r="B20" s="37" t="s">
        <v>13</v>
      </c>
      <c r="C20" s="122" t="s">
        <v>0</v>
      </c>
      <c r="D20" s="1032" t="s">
        <v>2</v>
      </c>
      <c r="E20" s="1033" t="s">
        <v>6</v>
      </c>
      <c r="F20" s="1053"/>
      <c r="G20" s="1035"/>
      <c r="H20" s="1008" t="s">
        <v>7</v>
      </c>
      <c r="I20" s="835" t="s">
        <v>24</v>
      </c>
      <c r="J20" s="836"/>
      <c r="K20" s="836"/>
      <c r="L20" s="931"/>
      <c r="M20" s="809" t="s">
        <v>25</v>
      </c>
      <c r="N20" s="810"/>
      <c r="O20" s="810"/>
      <c r="P20" s="810"/>
      <c r="Q20" s="810"/>
      <c r="R20" s="810"/>
      <c r="S20" s="810"/>
      <c r="T20" s="811"/>
      <c r="U20" s="804" t="s">
        <v>21</v>
      </c>
      <c r="V20" s="805"/>
      <c r="W20" s="805"/>
      <c r="X20" s="805"/>
      <c r="Y20" s="812" t="s">
        <v>20</v>
      </c>
      <c r="Z20" s="813"/>
      <c r="AA20" s="813"/>
      <c r="AB20" s="813"/>
      <c r="AC20" s="813"/>
      <c r="AD20" s="813"/>
      <c r="AE20" s="813"/>
      <c r="AF20" s="816"/>
      <c r="AG20" s="837" t="s">
        <v>19</v>
      </c>
      <c r="AH20" s="838"/>
      <c r="AI20" s="838"/>
      <c r="AJ20" s="838"/>
      <c r="AK20" s="838"/>
      <c r="AL20" s="839"/>
      <c r="AM20" s="853"/>
      <c r="AN20" s="856"/>
      <c r="AO20" s="856"/>
      <c r="AP20" s="856"/>
      <c r="AQ20" s="35"/>
      <c r="AR20" s="35"/>
      <c r="AS20" s="35"/>
      <c r="AT20" s="35"/>
      <c r="AU20" s="35"/>
      <c r="AV20" s="35"/>
      <c r="AW20" s="35"/>
      <c r="AX20" s="35"/>
      <c r="AY20" s="820"/>
    </row>
    <row r="21" spans="1:51" s="27" customFormat="1" ht="21.75" customHeight="1" x14ac:dyDescent="0.25">
      <c r="A21" s="822"/>
      <c r="B21" s="38" t="s">
        <v>13</v>
      </c>
      <c r="C21" s="72" t="s">
        <v>13</v>
      </c>
      <c r="D21" s="966"/>
      <c r="E21" s="967" t="s">
        <v>13</v>
      </c>
      <c r="F21" s="968" t="s">
        <v>13</v>
      </c>
      <c r="G21" s="969" t="s">
        <v>13</v>
      </c>
      <c r="H21" s="966"/>
      <c r="I21" s="110" t="s">
        <v>14</v>
      </c>
      <c r="J21" s="102" t="s">
        <v>15</v>
      </c>
      <c r="K21" s="102" t="s">
        <v>16</v>
      </c>
      <c r="L21" s="105" t="s">
        <v>17</v>
      </c>
      <c r="M21" s="841" t="s">
        <v>14</v>
      </c>
      <c r="N21" s="842"/>
      <c r="O21" s="842" t="s">
        <v>15</v>
      </c>
      <c r="P21" s="842"/>
      <c r="Q21" s="842" t="s">
        <v>18</v>
      </c>
      <c r="R21" s="842"/>
      <c r="S21" s="842" t="s">
        <v>17</v>
      </c>
      <c r="T21" s="843"/>
      <c r="U21" s="68" t="s">
        <v>14</v>
      </c>
      <c r="V21" s="69" t="s">
        <v>15</v>
      </c>
      <c r="W21" s="69" t="s">
        <v>16</v>
      </c>
      <c r="X21" s="106" t="s">
        <v>17</v>
      </c>
      <c r="Y21" s="861" t="s">
        <v>14</v>
      </c>
      <c r="Z21" s="845"/>
      <c r="AA21" s="844" t="s">
        <v>15</v>
      </c>
      <c r="AB21" s="845"/>
      <c r="AC21" s="844" t="s">
        <v>18</v>
      </c>
      <c r="AD21" s="845"/>
      <c r="AE21" s="844" t="s">
        <v>17</v>
      </c>
      <c r="AF21" s="846"/>
      <c r="AG21" s="847" t="s">
        <v>14</v>
      </c>
      <c r="AH21" s="818"/>
      <c r="AI21" s="817" t="s">
        <v>18</v>
      </c>
      <c r="AJ21" s="818"/>
      <c r="AK21" s="817" t="s">
        <v>17</v>
      </c>
      <c r="AL21" s="819"/>
      <c r="AM21" s="854"/>
      <c r="AN21" s="857"/>
      <c r="AO21" s="857"/>
      <c r="AP21" s="857"/>
      <c r="AQ21" s="35"/>
      <c r="AR21" s="35"/>
      <c r="AS21" s="35"/>
      <c r="AT21" s="35"/>
      <c r="AU21" s="35"/>
      <c r="AV21" s="35"/>
      <c r="AW21" s="35"/>
      <c r="AX21" s="35"/>
      <c r="AY21" s="820" t="s">
        <v>27</v>
      </c>
    </row>
    <row r="22" spans="1:51" s="255" customFormat="1" ht="12" thickBot="1" x14ac:dyDescent="0.3">
      <c r="A22" s="822"/>
      <c r="B22" s="657" t="s">
        <v>139</v>
      </c>
      <c r="C22" s="657" t="s">
        <v>37</v>
      </c>
      <c r="D22" s="1017"/>
      <c r="E22" s="976" t="s">
        <v>3</v>
      </c>
      <c r="F22" s="977" t="s">
        <v>4</v>
      </c>
      <c r="G22" s="1018" t="s">
        <v>5</v>
      </c>
      <c r="H22" s="1017"/>
      <c r="I22" s="203" t="s">
        <v>22</v>
      </c>
      <c r="J22" s="199" t="s">
        <v>22</v>
      </c>
      <c r="K22" s="199" t="s">
        <v>22</v>
      </c>
      <c r="L22" s="384" t="s">
        <v>22</v>
      </c>
      <c r="M22" s="203" t="s">
        <v>22</v>
      </c>
      <c r="N22" s="199" t="s">
        <v>23</v>
      </c>
      <c r="O22" s="199" t="s">
        <v>22</v>
      </c>
      <c r="P22" s="199" t="s">
        <v>23</v>
      </c>
      <c r="Q22" s="199" t="s">
        <v>22</v>
      </c>
      <c r="R22" s="199" t="s">
        <v>23</v>
      </c>
      <c r="S22" s="199" t="s">
        <v>22</v>
      </c>
      <c r="T22" s="250" t="s">
        <v>23</v>
      </c>
      <c r="U22" s="200" t="s">
        <v>22</v>
      </c>
      <c r="V22" s="238" t="s">
        <v>22</v>
      </c>
      <c r="W22" s="238" t="s">
        <v>22</v>
      </c>
      <c r="X22" s="239" t="s">
        <v>22</v>
      </c>
      <c r="Y22" s="200" t="s">
        <v>22</v>
      </c>
      <c r="Z22" s="238" t="s">
        <v>23</v>
      </c>
      <c r="AA22" s="238" t="s">
        <v>22</v>
      </c>
      <c r="AB22" s="238" t="s">
        <v>23</v>
      </c>
      <c r="AC22" s="238" t="s">
        <v>22</v>
      </c>
      <c r="AD22" s="238" t="s">
        <v>23</v>
      </c>
      <c r="AE22" s="238" t="s">
        <v>22</v>
      </c>
      <c r="AF22" s="251" t="s">
        <v>23</v>
      </c>
      <c r="AG22" s="203" t="s">
        <v>22</v>
      </c>
      <c r="AH22" s="199" t="s">
        <v>23</v>
      </c>
      <c r="AI22" s="199" t="s">
        <v>22</v>
      </c>
      <c r="AJ22" s="199" t="s">
        <v>23</v>
      </c>
      <c r="AK22" s="199" t="s">
        <v>22</v>
      </c>
      <c r="AL22" s="250" t="s">
        <v>23</v>
      </c>
      <c r="AM22" s="299"/>
      <c r="AN22" s="300"/>
      <c r="AO22" s="300"/>
      <c r="AP22" s="300"/>
      <c r="AQ22" s="63"/>
      <c r="AR22" s="63"/>
      <c r="AS22" s="63"/>
      <c r="AT22" s="63"/>
      <c r="AU22" s="63"/>
      <c r="AV22" s="63"/>
      <c r="AW22" s="63"/>
      <c r="AX22" s="63"/>
      <c r="AY22" s="821"/>
    </row>
    <row r="23" spans="1:51" s="8" customFormat="1" ht="21.75" customHeight="1" x14ac:dyDescent="0.35">
      <c r="A23" s="822"/>
      <c r="B23" s="494" t="s">
        <v>141</v>
      </c>
      <c r="C23" s="494" t="s">
        <v>74</v>
      </c>
      <c r="D23" s="984">
        <v>4</v>
      </c>
      <c r="E23" s="953"/>
      <c r="F23" s="953">
        <v>30</v>
      </c>
      <c r="G23" s="953"/>
      <c r="H23" s="1021">
        <f>SUM(E23:G23)</f>
        <v>30</v>
      </c>
      <c r="I23" s="527">
        <v>0.8</v>
      </c>
      <c r="J23" s="758"/>
      <c r="K23" s="758">
        <v>0.6</v>
      </c>
      <c r="L23" s="759">
        <v>0.6</v>
      </c>
      <c r="M23" s="527"/>
      <c r="N23" s="758"/>
      <c r="O23" s="758"/>
      <c r="P23" s="758"/>
      <c r="Q23" s="758"/>
      <c r="R23" s="758"/>
      <c r="S23" s="758"/>
      <c r="T23" s="760"/>
      <c r="U23" s="529">
        <v>0.8</v>
      </c>
      <c r="V23" s="532"/>
      <c r="W23" s="532">
        <v>0.6</v>
      </c>
      <c r="X23" s="761">
        <v>0.6</v>
      </c>
      <c r="Y23" s="529"/>
      <c r="Z23" s="532"/>
      <c r="AA23" s="532"/>
      <c r="AB23" s="532"/>
      <c r="AC23" s="532"/>
      <c r="AD23" s="532"/>
      <c r="AE23" s="532"/>
      <c r="AF23" s="762"/>
      <c r="AG23" s="763" t="s">
        <v>115</v>
      </c>
      <c r="AH23" s="535"/>
      <c r="AI23" s="536"/>
      <c r="AJ23" s="536"/>
      <c r="AK23" s="536"/>
      <c r="AL23" s="537"/>
      <c r="AM23" s="538" t="s">
        <v>28</v>
      </c>
      <c r="AN23" s="539" t="s">
        <v>28</v>
      </c>
      <c r="AO23" s="539"/>
      <c r="AP23" s="540"/>
      <c r="AQ23" s="764"/>
      <c r="AR23" s="764"/>
      <c r="AS23" s="764"/>
      <c r="AT23" s="764"/>
      <c r="AU23" s="764"/>
      <c r="AV23" s="764"/>
      <c r="AW23" s="764"/>
      <c r="AX23" s="764"/>
      <c r="AY23" s="542" t="s">
        <v>140</v>
      </c>
    </row>
    <row r="24" spans="1:51" s="8" customFormat="1" ht="15" customHeight="1" x14ac:dyDescent="0.35">
      <c r="A24" s="822"/>
      <c r="B24" s="479" t="s">
        <v>142</v>
      </c>
      <c r="C24" s="493" t="s">
        <v>143</v>
      </c>
      <c r="D24" s="989">
        <v>5</v>
      </c>
      <c r="E24" s="955">
        <v>27</v>
      </c>
      <c r="F24" s="955">
        <v>4</v>
      </c>
      <c r="G24" s="955">
        <v>40</v>
      </c>
      <c r="H24" s="980">
        <f>SUM(E24:G24)</f>
        <v>71</v>
      </c>
      <c r="I24" s="546" t="s">
        <v>46</v>
      </c>
      <c r="J24" s="554">
        <v>1</v>
      </c>
      <c r="K24" s="554"/>
      <c r="L24" s="639"/>
      <c r="M24" s="546">
        <v>2</v>
      </c>
      <c r="N24" s="554"/>
      <c r="O24" s="554"/>
      <c r="P24" s="554"/>
      <c r="Q24" s="554"/>
      <c r="R24" s="554"/>
      <c r="S24" s="554"/>
      <c r="T24" s="644"/>
      <c r="U24" s="548" t="s">
        <v>46</v>
      </c>
      <c r="V24" s="549"/>
      <c r="W24" s="549"/>
      <c r="X24" s="645"/>
      <c r="Y24" s="548">
        <v>2</v>
      </c>
      <c r="Z24" s="549"/>
      <c r="AA24" s="549"/>
      <c r="AB24" s="549"/>
      <c r="AC24" s="549"/>
      <c r="AD24" s="549"/>
      <c r="AE24" s="549"/>
      <c r="AF24" s="646"/>
      <c r="AG24" s="546">
        <v>3</v>
      </c>
      <c r="AH24" s="554"/>
      <c r="AI24" s="544"/>
      <c r="AJ24" s="544"/>
      <c r="AK24" s="544"/>
      <c r="AL24" s="547"/>
      <c r="AM24" s="555" t="s">
        <v>56</v>
      </c>
      <c r="AN24" s="556" t="s">
        <v>56</v>
      </c>
      <c r="AO24" s="556"/>
      <c r="AP24" s="557"/>
      <c r="AQ24" s="764"/>
      <c r="AR24" s="764"/>
      <c r="AS24" s="764"/>
      <c r="AT24" s="764"/>
      <c r="AU24" s="764"/>
      <c r="AV24" s="764"/>
      <c r="AW24" s="764"/>
      <c r="AX24" s="764"/>
      <c r="AY24" s="558" t="s">
        <v>151</v>
      </c>
    </row>
    <row r="25" spans="1:51" s="6" customFormat="1" ht="15" customHeight="1" x14ac:dyDescent="0.25">
      <c r="A25" s="822"/>
      <c r="B25" s="479" t="s">
        <v>144</v>
      </c>
      <c r="C25" s="493" t="s">
        <v>145</v>
      </c>
      <c r="D25" s="989">
        <v>10</v>
      </c>
      <c r="E25" s="955">
        <v>60</v>
      </c>
      <c r="F25" s="955"/>
      <c r="G25" s="955"/>
      <c r="H25" s="980">
        <f>SUM(E25:G25)</f>
        <v>60</v>
      </c>
      <c r="I25" s="563"/>
      <c r="J25" s="560"/>
      <c r="K25" s="560" t="s">
        <v>57</v>
      </c>
      <c r="L25" s="631"/>
      <c r="M25" s="563">
        <v>4</v>
      </c>
      <c r="N25" s="560"/>
      <c r="O25" s="560">
        <v>3</v>
      </c>
      <c r="P25" s="560"/>
      <c r="Q25" s="560"/>
      <c r="R25" s="560"/>
      <c r="S25" s="560"/>
      <c r="T25" s="632"/>
      <c r="U25" s="569"/>
      <c r="V25" s="578"/>
      <c r="W25" s="578" t="s">
        <v>57</v>
      </c>
      <c r="X25" s="633"/>
      <c r="Y25" s="569">
        <v>4</v>
      </c>
      <c r="Z25" s="549"/>
      <c r="AA25" s="578">
        <v>3</v>
      </c>
      <c r="AB25" s="578"/>
      <c r="AC25" s="578"/>
      <c r="AD25" s="578"/>
      <c r="AE25" s="578"/>
      <c r="AF25" s="634"/>
      <c r="AG25" s="563">
        <v>7</v>
      </c>
      <c r="AH25" s="560"/>
      <c r="AI25" s="561"/>
      <c r="AJ25" s="561"/>
      <c r="AK25" s="561"/>
      <c r="AL25" s="565"/>
      <c r="AM25" s="571" t="s">
        <v>56</v>
      </c>
      <c r="AN25" s="572" t="s">
        <v>56</v>
      </c>
      <c r="AO25" s="572" t="s">
        <v>56</v>
      </c>
      <c r="AP25" s="573" t="s">
        <v>56</v>
      </c>
      <c r="AQ25" s="765"/>
      <c r="AR25" s="765"/>
      <c r="AS25" s="765"/>
      <c r="AT25" s="765"/>
      <c r="AU25" s="765"/>
      <c r="AV25" s="765"/>
      <c r="AW25" s="765"/>
      <c r="AX25" s="765"/>
      <c r="AY25" s="575" t="s">
        <v>152</v>
      </c>
    </row>
    <row r="26" spans="1:51" s="6" customFormat="1" ht="15" customHeight="1" x14ac:dyDescent="0.25">
      <c r="A26" s="822"/>
      <c r="B26" s="479" t="s">
        <v>146</v>
      </c>
      <c r="C26" s="493" t="s">
        <v>147</v>
      </c>
      <c r="D26" s="989">
        <v>6</v>
      </c>
      <c r="E26" s="955">
        <v>36</v>
      </c>
      <c r="F26" s="955">
        <v>4</v>
      </c>
      <c r="G26" s="955"/>
      <c r="H26" s="980">
        <f>SUM(E26:G26)</f>
        <v>40</v>
      </c>
      <c r="I26" s="563" t="s">
        <v>60</v>
      </c>
      <c r="J26" s="560"/>
      <c r="K26" s="560" t="s">
        <v>59</v>
      </c>
      <c r="L26" s="631"/>
      <c r="M26" s="563">
        <v>2.5</v>
      </c>
      <c r="N26" s="560"/>
      <c r="O26" s="560"/>
      <c r="P26" s="560"/>
      <c r="Q26" s="560"/>
      <c r="R26" s="560"/>
      <c r="S26" s="560"/>
      <c r="T26" s="632"/>
      <c r="U26" s="569" t="s">
        <v>60</v>
      </c>
      <c r="V26" s="578"/>
      <c r="W26" s="578" t="s">
        <v>59</v>
      </c>
      <c r="X26" s="633"/>
      <c r="Y26" s="569">
        <v>2.5</v>
      </c>
      <c r="Z26" s="578"/>
      <c r="AA26" s="578"/>
      <c r="AB26" s="578"/>
      <c r="AC26" s="578"/>
      <c r="AD26" s="578"/>
      <c r="AE26" s="578"/>
      <c r="AF26" s="634"/>
      <c r="AG26" s="563">
        <v>2.5</v>
      </c>
      <c r="AH26" s="560"/>
      <c r="AI26" s="561"/>
      <c r="AJ26" s="561"/>
      <c r="AK26" s="561"/>
      <c r="AL26" s="565"/>
      <c r="AM26" s="571" t="s">
        <v>56</v>
      </c>
      <c r="AN26" s="572" t="s">
        <v>56</v>
      </c>
      <c r="AO26" s="572" t="s">
        <v>56</v>
      </c>
      <c r="AP26" s="573" t="s">
        <v>56</v>
      </c>
      <c r="AQ26" s="765"/>
      <c r="AR26" s="765"/>
      <c r="AS26" s="765"/>
      <c r="AT26" s="765"/>
      <c r="AU26" s="765"/>
      <c r="AV26" s="765"/>
      <c r="AW26" s="765"/>
      <c r="AX26" s="765"/>
      <c r="AY26" s="575" t="s">
        <v>153</v>
      </c>
    </row>
    <row r="27" spans="1:51" s="6" customFormat="1" ht="15" customHeight="1" thickBot="1" x14ac:dyDescent="0.3">
      <c r="A27" s="822"/>
      <c r="B27" s="503" t="s">
        <v>148</v>
      </c>
      <c r="C27" s="754" t="s">
        <v>149</v>
      </c>
      <c r="D27" s="990">
        <v>5</v>
      </c>
      <c r="E27" s="957">
        <v>16</v>
      </c>
      <c r="F27" s="957">
        <v>10</v>
      </c>
      <c r="G27" s="957"/>
      <c r="H27" s="980">
        <f t="shared" ref="H27" si="0">SUM(E27:G27)</f>
        <v>26</v>
      </c>
      <c r="I27" s="514"/>
      <c r="J27" s="512"/>
      <c r="K27" s="512"/>
      <c r="L27" s="513"/>
      <c r="M27" s="514">
        <v>2.5</v>
      </c>
      <c r="N27" s="512">
        <v>2.5</v>
      </c>
      <c r="O27" s="512"/>
      <c r="P27" s="512"/>
      <c r="Q27" s="512"/>
      <c r="R27" s="512"/>
      <c r="S27" s="512"/>
      <c r="T27" s="515"/>
      <c r="U27" s="516"/>
      <c r="V27" s="517"/>
      <c r="W27" s="517"/>
      <c r="X27" s="518"/>
      <c r="Y27" s="516">
        <v>2.5</v>
      </c>
      <c r="Z27" s="517"/>
      <c r="AA27" s="517">
        <v>2.5</v>
      </c>
      <c r="AB27" s="517"/>
      <c r="AC27" s="517"/>
      <c r="AD27" s="517"/>
      <c r="AE27" s="517"/>
      <c r="AF27" s="519"/>
      <c r="AG27" s="514">
        <v>5</v>
      </c>
      <c r="AH27" s="594"/>
      <c r="AI27" s="594"/>
      <c r="AJ27" s="594"/>
      <c r="AK27" s="594"/>
      <c r="AL27" s="597"/>
      <c r="AM27" s="602" t="s">
        <v>56</v>
      </c>
      <c r="AN27" s="603" t="s">
        <v>56</v>
      </c>
      <c r="AO27" s="603"/>
      <c r="AP27" s="604"/>
      <c r="AQ27" s="766"/>
      <c r="AR27" s="766"/>
      <c r="AS27" s="766"/>
      <c r="AT27" s="766"/>
      <c r="AU27" s="766"/>
      <c r="AV27" s="766"/>
      <c r="AW27" s="766"/>
      <c r="AX27" s="766"/>
      <c r="AY27" s="605" t="s">
        <v>154</v>
      </c>
    </row>
    <row r="28" spans="1:51" s="6" customFormat="1" ht="12" thickBot="1" x14ac:dyDescent="0.3">
      <c r="A28" s="194"/>
      <c r="D28" s="991">
        <f>SUM(D23:D27)</f>
        <v>30</v>
      </c>
      <c r="E28" s="991">
        <f>SUM(E23:E27)</f>
        <v>139</v>
      </c>
      <c r="F28" s="991">
        <f>SUM(F23:F27)</f>
        <v>48</v>
      </c>
      <c r="G28" s="992">
        <f>SUM(G23:G27)</f>
        <v>40</v>
      </c>
      <c r="H28" s="993">
        <f>SUM(H23:H27)</f>
        <v>227</v>
      </c>
    </row>
    <row r="29" spans="1:51" s="27" customFormat="1" ht="91" customHeight="1" thickBot="1" x14ac:dyDescent="0.3">
      <c r="A29" s="26"/>
      <c r="B29" s="6"/>
      <c r="C29" s="767"/>
      <c r="D29" s="1072"/>
      <c r="E29" s="1073"/>
      <c r="F29" s="1073"/>
      <c r="G29" s="1073"/>
      <c r="H29" s="1074"/>
      <c r="I29" s="768" t="s">
        <v>1</v>
      </c>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c r="AH29" s="769"/>
      <c r="AI29" s="769"/>
      <c r="AJ29" s="769"/>
      <c r="AK29" s="769"/>
      <c r="AL29" s="769"/>
      <c r="AM29" s="927" t="s">
        <v>12</v>
      </c>
      <c r="AN29" s="928"/>
      <c r="AO29" s="928"/>
      <c r="AP29" s="929"/>
      <c r="AQ29" s="770"/>
      <c r="AR29" s="771"/>
      <c r="AS29" s="771"/>
      <c r="AT29" s="771"/>
      <c r="AU29" s="771"/>
      <c r="AV29" s="771"/>
      <c r="AW29" s="771"/>
      <c r="AX29" s="772"/>
      <c r="AY29" s="930" t="s">
        <v>26</v>
      </c>
    </row>
    <row r="30" spans="1:51" s="27" customFormat="1" ht="52.5" customHeight="1" thickBot="1" x14ac:dyDescent="0.3">
      <c r="A30" s="822"/>
      <c r="B30" s="773"/>
      <c r="C30" s="767"/>
      <c r="D30" s="1072"/>
      <c r="E30" s="1073"/>
      <c r="F30" s="1073"/>
      <c r="G30" s="1073"/>
      <c r="H30" s="1074"/>
      <c r="I30" s="892" t="s">
        <v>35</v>
      </c>
      <c r="J30" s="893"/>
      <c r="K30" s="893"/>
      <c r="L30" s="893"/>
      <c r="M30" s="893"/>
      <c r="N30" s="893"/>
      <c r="O30" s="893"/>
      <c r="P30" s="893"/>
      <c r="Q30" s="893"/>
      <c r="R30" s="893"/>
      <c r="S30" s="893"/>
      <c r="T30" s="894"/>
      <c r="U30" s="895" t="s">
        <v>36</v>
      </c>
      <c r="V30" s="896"/>
      <c r="W30" s="896"/>
      <c r="X30" s="896"/>
      <c r="Y30" s="897"/>
      <c r="Z30" s="897"/>
      <c r="AA30" s="897"/>
      <c r="AB30" s="897"/>
      <c r="AC30" s="897"/>
      <c r="AD30" s="897"/>
      <c r="AE30" s="897"/>
      <c r="AF30" s="898"/>
      <c r="AG30" s="899" t="s">
        <v>34</v>
      </c>
      <c r="AH30" s="900"/>
      <c r="AI30" s="900"/>
      <c r="AJ30" s="900"/>
      <c r="AK30" s="900"/>
      <c r="AL30" s="901"/>
      <c r="AM30" s="902" t="s">
        <v>8</v>
      </c>
      <c r="AN30" s="904" t="s">
        <v>9</v>
      </c>
      <c r="AO30" s="904" t="s">
        <v>10</v>
      </c>
      <c r="AP30" s="906" t="s">
        <v>11</v>
      </c>
      <c r="AQ30" s="6"/>
      <c r="AR30" s="6"/>
      <c r="AS30" s="6"/>
      <c r="AT30" s="6"/>
      <c r="AU30" s="6"/>
      <c r="AV30" s="6"/>
      <c r="AW30" s="6"/>
      <c r="AX30" s="6"/>
      <c r="AY30" s="885"/>
    </row>
    <row r="31" spans="1:51" s="27" customFormat="1" ht="45" customHeight="1" x14ac:dyDescent="0.25">
      <c r="A31" s="822"/>
      <c r="B31" s="774"/>
      <c r="C31" s="775" t="s">
        <v>0</v>
      </c>
      <c r="D31" s="1075" t="s">
        <v>2</v>
      </c>
      <c r="E31" s="1076" t="s">
        <v>6</v>
      </c>
      <c r="F31" s="1077"/>
      <c r="G31" s="1078"/>
      <c r="H31" s="1079" t="s">
        <v>7</v>
      </c>
      <c r="I31" s="908" t="s">
        <v>24</v>
      </c>
      <c r="J31" s="909"/>
      <c r="K31" s="909"/>
      <c r="L31" s="909"/>
      <c r="M31" s="910" t="s">
        <v>25</v>
      </c>
      <c r="N31" s="910"/>
      <c r="O31" s="910"/>
      <c r="P31" s="910"/>
      <c r="Q31" s="910"/>
      <c r="R31" s="910"/>
      <c r="S31" s="910"/>
      <c r="T31" s="911"/>
      <c r="U31" s="912" t="s">
        <v>21</v>
      </c>
      <c r="V31" s="913"/>
      <c r="W31" s="913"/>
      <c r="X31" s="913"/>
      <c r="Y31" s="914" t="s">
        <v>20</v>
      </c>
      <c r="Z31" s="915"/>
      <c r="AA31" s="915"/>
      <c r="AB31" s="915"/>
      <c r="AC31" s="915"/>
      <c r="AD31" s="915"/>
      <c r="AE31" s="915"/>
      <c r="AF31" s="916"/>
      <c r="AG31" s="917" t="s">
        <v>19</v>
      </c>
      <c r="AH31" s="918"/>
      <c r="AI31" s="918"/>
      <c r="AJ31" s="918"/>
      <c r="AK31" s="918"/>
      <c r="AL31" s="919"/>
      <c r="AM31" s="902"/>
      <c r="AN31" s="904"/>
      <c r="AO31" s="904"/>
      <c r="AP31" s="906"/>
      <c r="AQ31" s="6"/>
      <c r="AR31" s="6"/>
      <c r="AS31" s="6"/>
      <c r="AT31" s="6"/>
      <c r="AU31" s="6"/>
      <c r="AV31" s="6"/>
      <c r="AW31" s="6"/>
      <c r="AX31" s="6"/>
      <c r="AY31" s="885"/>
    </row>
    <row r="32" spans="1:51" s="27" customFormat="1" ht="21.75" customHeight="1" x14ac:dyDescent="0.25">
      <c r="A32" s="822"/>
      <c r="B32" s="776" t="s">
        <v>13</v>
      </c>
      <c r="C32" s="177" t="s">
        <v>13</v>
      </c>
      <c r="D32" s="972"/>
      <c r="E32" s="973" t="s">
        <v>13</v>
      </c>
      <c r="F32" s="1039" t="s">
        <v>13</v>
      </c>
      <c r="G32" s="975" t="s">
        <v>13</v>
      </c>
      <c r="H32" s="972"/>
      <c r="I32" s="280" t="s">
        <v>14</v>
      </c>
      <c r="J32" s="281" t="s">
        <v>15</v>
      </c>
      <c r="K32" s="281" t="s">
        <v>16</v>
      </c>
      <c r="L32" s="281" t="s">
        <v>17</v>
      </c>
      <c r="M32" s="920" t="s">
        <v>14</v>
      </c>
      <c r="N32" s="920"/>
      <c r="O32" s="920" t="s">
        <v>15</v>
      </c>
      <c r="P32" s="920"/>
      <c r="Q32" s="920" t="s">
        <v>18</v>
      </c>
      <c r="R32" s="920"/>
      <c r="S32" s="920" t="s">
        <v>17</v>
      </c>
      <c r="T32" s="921"/>
      <c r="U32" s="89" t="s">
        <v>14</v>
      </c>
      <c r="V32" s="90" t="s">
        <v>15</v>
      </c>
      <c r="W32" s="90" t="s">
        <v>16</v>
      </c>
      <c r="X32" s="229" t="s">
        <v>17</v>
      </c>
      <c r="Y32" s="922" t="s">
        <v>14</v>
      </c>
      <c r="Z32" s="923"/>
      <c r="AA32" s="924" t="s">
        <v>15</v>
      </c>
      <c r="AB32" s="923"/>
      <c r="AC32" s="924" t="s">
        <v>18</v>
      </c>
      <c r="AD32" s="923"/>
      <c r="AE32" s="924" t="s">
        <v>17</v>
      </c>
      <c r="AF32" s="925"/>
      <c r="AG32" s="926" t="s">
        <v>14</v>
      </c>
      <c r="AH32" s="883"/>
      <c r="AI32" s="882" t="s">
        <v>18</v>
      </c>
      <c r="AJ32" s="883"/>
      <c r="AK32" s="882" t="s">
        <v>17</v>
      </c>
      <c r="AL32" s="884"/>
      <c r="AM32" s="903"/>
      <c r="AN32" s="905"/>
      <c r="AO32" s="905"/>
      <c r="AP32" s="907"/>
      <c r="AQ32" s="6"/>
      <c r="AR32" s="6"/>
      <c r="AS32" s="6"/>
      <c r="AT32" s="6"/>
      <c r="AU32" s="6"/>
      <c r="AV32" s="6"/>
      <c r="AW32" s="6"/>
      <c r="AX32" s="6"/>
      <c r="AY32" s="885" t="s">
        <v>27</v>
      </c>
    </row>
    <row r="33" spans="1:51" s="40" customFormat="1" ht="13" thickBot="1" x14ac:dyDescent="0.3">
      <c r="A33" s="822"/>
      <c r="B33" s="475" t="s">
        <v>155</v>
      </c>
      <c r="C33" s="777" t="s">
        <v>86</v>
      </c>
      <c r="D33" s="972"/>
      <c r="E33" s="973" t="s">
        <v>3</v>
      </c>
      <c r="F33" s="1039" t="s">
        <v>4</v>
      </c>
      <c r="G33" s="975" t="s">
        <v>5</v>
      </c>
      <c r="H33" s="1017"/>
      <c r="I33" s="84" t="s">
        <v>22</v>
      </c>
      <c r="J33" s="78" t="s">
        <v>22</v>
      </c>
      <c r="K33" s="78" t="s">
        <v>22</v>
      </c>
      <c r="L33" s="78" t="s">
        <v>22</v>
      </c>
      <c r="M33" s="78" t="s">
        <v>22</v>
      </c>
      <c r="N33" s="78" t="s">
        <v>23</v>
      </c>
      <c r="O33" s="78" t="s">
        <v>22</v>
      </c>
      <c r="P33" s="78" t="s">
        <v>23</v>
      </c>
      <c r="Q33" s="78" t="s">
        <v>22</v>
      </c>
      <c r="R33" s="78" t="s">
        <v>23</v>
      </c>
      <c r="S33" s="78" t="s">
        <v>22</v>
      </c>
      <c r="T33" s="230" t="s">
        <v>23</v>
      </c>
      <c r="U33" s="89" t="s">
        <v>22</v>
      </c>
      <c r="V33" s="90" t="s">
        <v>22</v>
      </c>
      <c r="W33" s="90" t="s">
        <v>22</v>
      </c>
      <c r="X33" s="229" t="s">
        <v>22</v>
      </c>
      <c r="Y33" s="89" t="s">
        <v>22</v>
      </c>
      <c r="Z33" s="90" t="s">
        <v>23</v>
      </c>
      <c r="AA33" s="90" t="s">
        <v>22</v>
      </c>
      <c r="AB33" s="90" t="s">
        <v>23</v>
      </c>
      <c r="AC33" s="90" t="s">
        <v>22</v>
      </c>
      <c r="AD33" s="90" t="s">
        <v>23</v>
      </c>
      <c r="AE33" s="90" t="s">
        <v>22</v>
      </c>
      <c r="AF33" s="231" t="s">
        <v>23</v>
      </c>
      <c r="AG33" s="84" t="s">
        <v>22</v>
      </c>
      <c r="AH33" s="78" t="s">
        <v>23</v>
      </c>
      <c r="AI33" s="78" t="s">
        <v>22</v>
      </c>
      <c r="AJ33" s="78" t="s">
        <v>23</v>
      </c>
      <c r="AK33" s="78" t="s">
        <v>22</v>
      </c>
      <c r="AL33" s="230" t="s">
        <v>23</v>
      </c>
      <c r="AM33" s="404"/>
      <c r="AN33" s="405"/>
      <c r="AO33" s="405"/>
      <c r="AP33" s="406"/>
      <c r="AQ33" s="255"/>
      <c r="AR33" s="255"/>
      <c r="AS33" s="255"/>
      <c r="AT33" s="255"/>
      <c r="AU33" s="255"/>
      <c r="AV33" s="255"/>
      <c r="AW33" s="255"/>
      <c r="AX33" s="255"/>
      <c r="AY33" s="886"/>
    </row>
    <row r="34" spans="1:51" s="41" customFormat="1" ht="15.75" customHeight="1" x14ac:dyDescent="0.25">
      <c r="A34" s="822"/>
      <c r="B34" s="479" t="s">
        <v>156</v>
      </c>
      <c r="C34" s="479" t="s">
        <v>157</v>
      </c>
      <c r="D34" s="962">
        <v>4</v>
      </c>
      <c r="E34" s="963">
        <v>26</v>
      </c>
      <c r="F34" s="951">
        <v>18</v>
      </c>
      <c r="G34" s="952"/>
      <c r="H34" s="1021">
        <f>SUM(E34:G34)</f>
        <v>44</v>
      </c>
      <c r="I34" s="88"/>
      <c r="J34" s="168"/>
      <c r="K34" s="168" t="s">
        <v>60</v>
      </c>
      <c r="L34" s="82"/>
      <c r="M34" s="82">
        <v>1</v>
      </c>
      <c r="N34" s="168"/>
      <c r="O34" s="82">
        <v>2</v>
      </c>
      <c r="P34" s="168"/>
      <c r="Q34" s="168"/>
      <c r="R34" s="168"/>
      <c r="S34" s="168"/>
      <c r="T34" s="169"/>
      <c r="U34" s="170"/>
      <c r="V34" s="172"/>
      <c r="W34" s="172" t="s">
        <v>60</v>
      </c>
      <c r="X34" s="279"/>
      <c r="Y34" s="170">
        <v>1</v>
      </c>
      <c r="Z34" s="171"/>
      <c r="AA34" s="171">
        <v>2</v>
      </c>
      <c r="AB34" s="171"/>
      <c r="AC34" s="172"/>
      <c r="AD34" s="172"/>
      <c r="AE34" s="172"/>
      <c r="AF34" s="173"/>
      <c r="AG34" s="88">
        <v>3</v>
      </c>
      <c r="AH34" s="82"/>
      <c r="AI34" s="168"/>
      <c r="AJ34" s="168"/>
      <c r="AK34" s="168"/>
      <c r="AL34" s="169"/>
      <c r="AM34" s="410" t="s">
        <v>56</v>
      </c>
      <c r="AN34" s="411"/>
      <c r="AO34" s="411" t="s">
        <v>56</v>
      </c>
      <c r="AP34" s="412" t="s">
        <v>56</v>
      </c>
      <c r="AQ34" s="8"/>
      <c r="AR34" s="8"/>
      <c r="AS34" s="8"/>
      <c r="AT34" s="8"/>
      <c r="AU34" s="8"/>
      <c r="AV34" s="8"/>
      <c r="AW34" s="8"/>
      <c r="AX34" s="8"/>
      <c r="AY34" s="413" t="s">
        <v>168</v>
      </c>
    </row>
    <row r="35" spans="1:51" s="41" customFormat="1" ht="15.75" customHeight="1" x14ac:dyDescent="0.35">
      <c r="A35" s="822"/>
      <c r="B35" s="479" t="s">
        <v>158</v>
      </c>
      <c r="C35" s="479" t="s">
        <v>159</v>
      </c>
      <c r="D35" s="964">
        <v>3</v>
      </c>
      <c r="E35" s="960">
        <v>12</v>
      </c>
      <c r="F35" s="955">
        <v>12</v>
      </c>
      <c r="G35" s="956"/>
      <c r="H35" s="980">
        <f t="shared" ref="H35:H38" si="1">SUM(E35:G35)</f>
        <v>24</v>
      </c>
      <c r="I35" s="88"/>
      <c r="J35" s="168"/>
      <c r="K35" s="168"/>
      <c r="L35" s="168"/>
      <c r="M35" s="82">
        <v>1.5</v>
      </c>
      <c r="N35" s="168">
        <v>1.5</v>
      </c>
      <c r="O35" s="168"/>
      <c r="P35" s="168"/>
      <c r="Q35" s="168"/>
      <c r="R35" s="168"/>
      <c r="S35" s="168"/>
      <c r="T35" s="169"/>
      <c r="U35" s="170"/>
      <c r="V35" s="171"/>
      <c r="W35" s="172"/>
      <c r="X35" s="279"/>
      <c r="Y35" s="170">
        <v>1.5</v>
      </c>
      <c r="Z35" s="171"/>
      <c r="AA35" s="171">
        <v>1.5</v>
      </c>
      <c r="AB35" s="171"/>
      <c r="AC35" s="172"/>
      <c r="AD35" s="172"/>
      <c r="AE35" s="172"/>
      <c r="AF35" s="173"/>
      <c r="AG35" s="88">
        <v>3</v>
      </c>
      <c r="AH35" s="82"/>
      <c r="AI35" s="168"/>
      <c r="AJ35" s="168"/>
      <c r="AK35" s="168"/>
      <c r="AL35" s="169"/>
      <c r="AM35" s="174" t="s">
        <v>56</v>
      </c>
      <c r="AN35" s="175"/>
      <c r="AO35" s="175"/>
      <c r="AP35" s="176"/>
      <c r="AQ35" s="8"/>
      <c r="AR35" s="8"/>
      <c r="AS35" s="8"/>
      <c r="AT35" s="8"/>
      <c r="AU35" s="8"/>
      <c r="AV35" s="8"/>
      <c r="AW35" s="8"/>
      <c r="AX35" s="8"/>
      <c r="AY35" s="177" t="s">
        <v>168</v>
      </c>
    </row>
    <row r="36" spans="1:51" s="42" customFormat="1" ht="15" customHeight="1" x14ac:dyDescent="0.35">
      <c r="A36" s="822"/>
      <c r="B36" s="479" t="s">
        <v>160</v>
      </c>
      <c r="C36" s="493" t="s">
        <v>161</v>
      </c>
      <c r="D36" s="964">
        <v>6</v>
      </c>
      <c r="E36" s="960"/>
      <c r="F36" s="955"/>
      <c r="G36" s="956">
        <v>62</v>
      </c>
      <c r="H36" s="980">
        <f t="shared" si="1"/>
        <v>62</v>
      </c>
      <c r="I36" s="88" t="s">
        <v>57</v>
      </c>
      <c r="J36" s="82" t="s">
        <v>57</v>
      </c>
      <c r="K36" s="82"/>
      <c r="L36" s="82"/>
      <c r="M36" s="82"/>
      <c r="N36" s="82"/>
      <c r="O36" s="82"/>
      <c r="P36" s="82"/>
      <c r="Q36" s="82"/>
      <c r="R36" s="82"/>
      <c r="S36" s="82"/>
      <c r="T36" s="288"/>
      <c r="U36" s="170" t="s">
        <v>57</v>
      </c>
      <c r="V36" s="171" t="s">
        <v>57</v>
      </c>
      <c r="W36" s="171"/>
      <c r="X36" s="226"/>
      <c r="Y36" s="170"/>
      <c r="Z36" s="171"/>
      <c r="AA36" s="171"/>
      <c r="AB36" s="171"/>
      <c r="AC36" s="171"/>
      <c r="AD36" s="171"/>
      <c r="AE36" s="171"/>
      <c r="AF36" s="289"/>
      <c r="AG36" s="488" t="s">
        <v>167</v>
      </c>
      <c r="AH36" s="82"/>
      <c r="AI36" s="82"/>
      <c r="AJ36" s="82"/>
      <c r="AK36" s="82"/>
      <c r="AL36" s="288"/>
      <c r="AM36" s="284" t="s">
        <v>56</v>
      </c>
      <c r="AN36" s="285"/>
      <c r="AO36" s="285" t="s">
        <v>56</v>
      </c>
      <c r="AP36" s="286" t="s">
        <v>56</v>
      </c>
      <c r="AQ36" s="18"/>
      <c r="AR36" s="18"/>
      <c r="AS36" s="18"/>
      <c r="AT36" s="18"/>
      <c r="AU36" s="18"/>
      <c r="AV36" s="18"/>
      <c r="AW36" s="18"/>
      <c r="AX36" s="18"/>
      <c r="AY36" s="287" t="s">
        <v>153</v>
      </c>
    </row>
    <row r="37" spans="1:51" s="27" customFormat="1" ht="15" customHeight="1" x14ac:dyDescent="0.25">
      <c r="A37" s="822"/>
      <c r="B37" s="479" t="s">
        <v>162</v>
      </c>
      <c r="C37" s="479" t="s">
        <v>163</v>
      </c>
      <c r="D37" s="964">
        <v>4</v>
      </c>
      <c r="E37" s="960">
        <v>20</v>
      </c>
      <c r="F37" s="955"/>
      <c r="G37" s="956">
        <v>20</v>
      </c>
      <c r="H37" s="980">
        <f t="shared" si="1"/>
        <v>40</v>
      </c>
      <c r="I37" s="77"/>
      <c r="J37" s="79"/>
      <c r="K37" s="78">
        <v>1</v>
      </c>
      <c r="L37" s="78" t="s">
        <v>44</v>
      </c>
      <c r="M37" s="78">
        <v>1.5</v>
      </c>
      <c r="N37" s="79"/>
      <c r="O37" s="79"/>
      <c r="P37" s="79"/>
      <c r="Q37" s="79"/>
      <c r="R37" s="79"/>
      <c r="S37" s="79"/>
      <c r="T37" s="80"/>
      <c r="U37" s="93"/>
      <c r="V37" s="91"/>
      <c r="W37" s="90">
        <v>1</v>
      </c>
      <c r="X37" s="229" t="s">
        <v>44</v>
      </c>
      <c r="Y37" s="89">
        <v>1.5</v>
      </c>
      <c r="Z37" s="91"/>
      <c r="AA37" s="91"/>
      <c r="AB37" s="91"/>
      <c r="AC37" s="91"/>
      <c r="AD37" s="91"/>
      <c r="AE37" s="91"/>
      <c r="AF37" s="92"/>
      <c r="AG37" s="84">
        <v>2.5</v>
      </c>
      <c r="AH37" s="79"/>
      <c r="AI37" s="79"/>
      <c r="AJ37" s="79"/>
      <c r="AK37" s="79"/>
      <c r="AL37" s="80"/>
      <c r="AM37" s="86" t="s">
        <v>56</v>
      </c>
      <c r="AN37" s="83"/>
      <c r="AO37" s="83" t="s">
        <v>56</v>
      </c>
      <c r="AP37" s="87" t="s">
        <v>56</v>
      </c>
      <c r="AQ37" s="6"/>
      <c r="AR37" s="6"/>
      <c r="AS37" s="6"/>
      <c r="AT37" s="6"/>
      <c r="AU37" s="6"/>
      <c r="AV37" s="6"/>
      <c r="AW37" s="6"/>
      <c r="AX37" s="6"/>
      <c r="AY37" s="85" t="s">
        <v>169</v>
      </c>
    </row>
    <row r="38" spans="1:51" s="27" customFormat="1" ht="15" customHeight="1" x14ac:dyDescent="0.25">
      <c r="A38" s="822"/>
      <c r="B38" s="479" t="s">
        <v>164</v>
      </c>
      <c r="C38" s="479" t="s">
        <v>165</v>
      </c>
      <c r="D38" s="964">
        <v>3</v>
      </c>
      <c r="E38" s="960">
        <v>10</v>
      </c>
      <c r="F38" s="955">
        <v>12</v>
      </c>
      <c r="G38" s="956">
        <v>10</v>
      </c>
      <c r="H38" s="980">
        <f t="shared" si="1"/>
        <v>32</v>
      </c>
      <c r="I38" s="84" t="s">
        <v>60</v>
      </c>
      <c r="J38" s="78"/>
      <c r="K38" s="78" t="s">
        <v>60</v>
      </c>
      <c r="L38" s="79"/>
      <c r="M38" s="78" t="s">
        <v>60</v>
      </c>
      <c r="N38" s="79"/>
      <c r="O38" s="79"/>
      <c r="P38" s="79"/>
      <c r="Q38" s="79"/>
      <c r="R38" s="79"/>
      <c r="S38" s="79"/>
      <c r="T38" s="80"/>
      <c r="U38" s="89" t="s">
        <v>60</v>
      </c>
      <c r="V38" s="90"/>
      <c r="W38" s="90" t="s">
        <v>60</v>
      </c>
      <c r="X38" s="290"/>
      <c r="Y38" s="89" t="s">
        <v>60</v>
      </c>
      <c r="Z38" s="91"/>
      <c r="AA38" s="91"/>
      <c r="AB38" s="91"/>
      <c r="AC38" s="91"/>
      <c r="AD38" s="91"/>
      <c r="AE38" s="91"/>
      <c r="AF38" s="92"/>
      <c r="AG38" s="488" t="s">
        <v>167</v>
      </c>
      <c r="AH38" s="79"/>
      <c r="AI38" s="79"/>
      <c r="AJ38" s="79"/>
      <c r="AK38" s="79"/>
      <c r="AL38" s="80"/>
      <c r="AM38" s="86" t="s">
        <v>56</v>
      </c>
      <c r="AN38" s="83" t="s">
        <v>56</v>
      </c>
      <c r="AO38" s="83" t="s">
        <v>56</v>
      </c>
      <c r="AP38" s="87" t="s">
        <v>56</v>
      </c>
      <c r="AQ38" s="778"/>
      <c r="AR38" s="778"/>
      <c r="AS38" s="778"/>
      <c r="AT38" s="778"/>
      <c r="AU38" s="778"/>
      <c r="AV38" s="778"/>
      <c r="AW38" s="778"/>
      <c r="AX38" s="778"/>
      <c r="AY38" s="85" t="s">
        <v>154</v>
      </c>
    </row>
    <row r="39" spans="1:51" s="27" customFormat="1" ht="15" customHeight="1" thickBot="1" x14ac:dyDescent="0.3">
      <c r="A39" s="100"/>
      <c r="B39" s="503" t="s">
        <v>166</v>
      </c>
      <c r="C39" s="503" t="s">
        <v>48</v>
      </c>
      <c r="D39" s="1067">
        <v>10</v>
      </c>
      <c r="E39" s="1068"/>
      <c r="F39" s="1069"/>
      <c r="G39" s="1070"/>
      <c r="H39" s="1071">
        <f t="shared" ref="H39" si="2">SUM(E39:G39)</f>
        <v>0</v>
      </c>
      <c r="I39" s="203" t="s">
        <v>62</v>
      </c>
      <c r="J39" s="199"/>
      <c r="K39" s="199" t="s">
        <v>62</v>
      </c>
      <c r="L39" s="184"/>
      <c r="M39" s="184"/>
      <c r="N39" s="184"/>
      <c r="O39" s="184"/>
      <c r="P39" s="184"/>
      <c r="Q39" s="184"/>
      <c r="R39" s="184"/>
      <c r="S39" s="184"/>
      <c r="T39" s="185"/>
      <c r="U39" s="200" t="s">
        <v>62</v>
      </c>
      <c r="V39" s="238"/>
      <c r="W39" s="238" t="s">
        <v>62</v>
      </c>
      <c r="X39" s="293"/>
      <c r="Y39" s="186"/>
      <c r="Z39" s="187"/>
      <c r="AA39" s="187"/>
      <c r="AB39" s="187"/>
      <c r="AC39" s="187"/>
      <c r="AD39" s="187"/>
      <c r="AE39" s="187"/>
      <c r="AF39" s="188"/>
      <c r="AG39" s="189" t="s">
        <v>167</v>
      </c>
      <c r="AH39" s="184"/>
      <c r="AI39" s="184"/>
      <c r="AJ39" s="184"/>
      <c r="AK39" s="184"/>
      <c r="AL39" s="185"/>
      <c r="AM39" s="190" t="s">
        <v>56</v>
      </c>
      <c r="AN39" s="191" t="s">
        <v>56</v>
      </c>
      <c r="AO39" s="191" t="s">
        <v>56</v>
      </c>
      <c r="AP39" s="192" t="s">
        <v>56</v>
      </c>
      <c r="AQ39" s="779"/>
      <c r="AR39" s="83"/>
      <c r="AS39" s="83"/>
      <c r="AT39" s="83"/>
      <c r="AU39" s="83"/>
      <c r="AV39" s="83"/>
      <c r="AW39" s="83"/>
      <c r="AX39" s="780"/>
      <c r="AY39" s="193" t="s">
        <v>169</v>
      </c>
    </row>
    <row r="40" spans="1:51" s="27" customFormat="1" ht="13" thickBot="1" x14ac:dyDescent="0.3">
      <c r="A40" s="26"/>
      <c r="B40" s="781" t="s">
        <v>13</v>
      </c>
      <c r="C40" s="781" t="s">
        <v>13</v>
      </c>
      <c r="D40" s="993">
        <f>SUM(D34:D39)</f>
        <v>30</v>
      </c>
      <c r="E40" s="1080">
        <f t="shared" ref="E40:H40" si="3">SUM(E34:E39)</f>
        <v>68</v>
      </c>
      <c r="F40" s="1080">
        <f t="shared" si="3"/>
        <v>42</v>
      </c>
      <c r="G40" s="1081">
        <f t="shared" si="3"/>
        <v>92</v>
      </c>
      <c r="H40" s="993">
        <f t="shared" si="3"/>
        <v>202</v>
      </c>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s="27" customFormat="1" ht="12.5" x14ac:dyDescent="0.25">
      <c r="A41" s="26"/>
      <c r="B41" s="48" t="s">
        <v>13</v>
      </c>
      <c r="C41" s="49" t="s">
        <v>13</v>
      </c>
      <c r="D41" s="1028"/>
      <c r="E41" s="1028"/>
      <c r="F41" s="1028"/>
      <c r="G41" s="1028"/>
      <c r="H41" s="1028"/>
    </row>
    <row r="42" spans="1:51" s="27" customFormat="1" ht="13" thickBot="1" x14ac:dyDescent="0.3">
      <c r="A42" s="26"/>
      <c r="D42" s="1028"/>
      <c r="E42" s="1028"/>
      <c r="F42" s="1028"/>
      <c r="G42" s="1028"/>
      <c r="H42" s="1028"/>
      <c r="AG42" s="27" t="s">
        <v>13</v>
      </c>
    </row>
    <row r="43" spans="1:51" s="27" customFormat="1" ht="91" customHeight="1" thickBot="1" x14ac:dyDescent="0.3">
      <c r="A43" s="26"/>
      <c r="C43" s="28" t="s">
        <v>13</v>
      </c>
      <c r="D43" s="996" t="s">
        <v>13</v>
      </c>
      <c r="E43" s="1030" t="s">
        <v>13</v>
      </c>
      <c r="F43" s="1030"/>
      <c r="G43" s="1030"/>
      <c r="H43" s="998" t="s">
        <v>13</v>
      </c>
      <c r="I43" s="32" t="s">
        <v>1</v>
      </c>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864" t="s">
        <v>12</v>
      </c>
      <c r="AN43" s="865"/>
      <c r="AO43" s="865"/>
      <c r="AP43" s="867"/>
      <c r="AQ43" s="45"/>
      <c r="AR43" s="46"/>
      <c r="AS43" s="46"/>
      <c r="AT43" s="46"/>
      <c r="AU43" s="46"/>
      <c r="AV43" s="46"/>
      <c r="AW43" s="46"/>
      <c r="AX43" s="47"/>
      <c r="AY43" s="851" t="s">
        <v>26</v>
      </c>
    </row>
    <row r="44" spans="1:51" s="27" customFormat="1" ht="41.25" customHeight="1" thickBot="1" x14ac:dyDescent="0.3">
      <c r="A44" s="822"/>
      <c r="B44" s="136" t="s">
        <v>170</v>
      </c>
      <c r="C44" s="135" t="s">
        <v>171</v>
      </c>
      <c r="D44" s="1031"/>
      <c r="E44" s="1031"/>
      <c r="F44" s="1031"/>
      <c r="G44" s="1031"/>
      <c r="H44" s="1031"/>
      <c r="I44" s="809" t="s">
        <v>35</v>
      </c>
      <c r="J44" s="810"/>
      <c r="K44" s="810"/>
      <c r="L44" s="810"/>
      <c r="M44" s="823"/>
      <c r="N44" s="823"/>
      <c r="O44" s="823"/>
      <c r="P44" s="823"/>
      <c r="Q44" s="823"/>
      <c r="R44" s="823"/>
      <c r="S44" s="823"/>
      <c r="T44" s="824"/>
      <c r="U44" s="825" t="s">
        <v>36</v>
      </c>
      <c r="V44" s="826"/>
      <c r="W44" s="826"/>
      <c r="X44" s="826"/>
      <c r="Y44" s="827"/>
      <c r="Z44" s="827"/>
      <c r="AA44" s="827"/>
      <c r="AB44" s="827"/>
      <c r="AC44" s="827"/>
      <c r="AD44" s="827"/>
      <c r="AE44" s="827"/>
      <c r="AF44" s="828"/>
      <c r="AG44" s="829" t="s">
        <v>34</v>
      </c>
      <c r="AH44" s="830"/>
      <c r="AI44" s="830"/>
      <c r="AJ44" s="830"/>
      <c r="AK44" s="830"/>
      <c r="AL44" s="831"/>
      <c r="AM44" s="853" t="s">
        <v>8</v>
      </c>
      <c r="AN44" s="856" t="s">
        <v>9</v>
      </c>
      <c r="AO44" s="856" t="s">
        <v>10</v>
      </c>
      <c r="AP44" s="859" t="s">
        <v>11</v>
      </c>
      <c r="AY44" s="820"/>
    </row>
    <row r="45" spans="1:51" s="27" customFormat="1" ht="45" customHeight="1" thickBot="1" x14ac:dyDescent="0.3">
      <c r="A45" s="822"/>
      <c r="B45" s="37" t="s">
        <v>13</v>
      </c>
      <c r="C45" s="122" t="s">
        <v>0</v>
      </c>
      <c r="D45" s="1032" t="s">
        <v>2</v>
      </c>
      <c r="E45" s="1033" t="s">
        <v>6</v>
      </c>
      <c r="F45" s="1034"/>
      <c r="G45" s="1035"/>
      <c r="H45" s="1008" t="s">
        <v>7</v>
      </c>
      <c r="I45" s="835" t="s">
        <v>24</v>
      </c>
      <c r="J45" s="836"/>
      <c r="K45" s="836"/>
      <c r="L45" s="836"/>
      <c r="M45" s="809" t="s">
        <v>25</v>
      </c>
      <c r="N45" s="810"/>
      <c r="O45" s="810"/>
      <c r="P45" s="810"/>
      <c r="Q45" s="810"/>
      <c r="R45" s="810"/>
      <c r="S45" s="810"/>
      <c r="T45" s="811"/>
      <c r="U45" s="804" t="s">
        <v>21</v>
      </c>
      <c r="V45" s="805"/>
      <c r="W45" s="805"/>
      <c r="X45" s="805"/>
      <c r="Y45" s="812" t="s">
        <v>20</v>
      </c>
      <c r="Z45" s="813"/>
      <c r="AA45" s="813"/>
      <c r="AB45" s="813"/>
      <c r="AC45" s="813"/>
      <c r="AD45" s="813"/>
      <c r="AE45" s="813"/>
      <c r="AF45" s="816"/>
      <c r="AG45" s="837" t="s">
        <v>19</v>
      </c>
      <c r="AH45" s="838"/>
      <c r="AI45" s="838"/>
      <c r="AJ45" s="838"/>
      <c r="AK45" s="838"/>
      <c r="AL45" s="839"/>
      <c r="AM45" s="853"/>
      <c r="AN45" s="856"/>
      <c r="AO45" s="856"/>
      <c r="AP45" s="859"/>
      <c r="AY45" s="820"/>
    </row>
    <row r="46" spans="1:51" s="27" customFormat="1" ht="21.75" customHeight="1" x14ac:dyDescent="0.25">
      <c r="A46" s="822"/>
      <c r="B46" s="37" t="s">
        <v>13</v>
      </c>
      <c r="C46" s="72" t="s">
        <v>13</v>
      </c>
      <c r="D46" s="966"/>
      <c r="E46" s="967" t="s">
        <v>13</v>
      </c>
      <c r="F46" s="1038" t="s">
        <v>13</v>
      </c>
      <c r="G46" s="969" t="s">
        <v>13</v>
      </c>
      <c r="H46" s="966"/>
      <c r="I46" s="782" t="s">
        <v>14</v>
      </c>
      <c r="J46" s="508" t="s">
        <v>15</v>
      </c>
      <c r="K46" s="508" t="s">
        <v>16</v>
      </c>
      <c r="L46" s="508" t="s">
        <v>17</v>
      </c>
      <c r="M46" s="887" t="s">
        <v>14</v>
      </c>
      <c r="N46" s="888"/>
      <c r="O46" s="888" t="s">
        <v>15</v>
      </c>
      <c r="P46" s="888"/>
      <c r="Q46" s="888" t="s">
        <v>18</v>
      </c>
      <c r="R46" s="888"/>
      <c r="S46" s="888" t="s">
        <v>17</v>
      </c>
      <c r="T46" s="889"/>
      <c r="U46" s="569" t="s">
        <v>14</v>
      </c>
      <c r="V46" s="578" t="s">
        <v>15</v>
      </c>
      <c r="W46" s="578" t="s">
        <v>16</v>
      </c>
      <c r="X46" s="633" t="s">
        <v>17</v>
      </c>
      <c r="Y46" s="890" t="s">
        <v>14</v>
      </c>
      <c r="Z46" s="891"/>
      <c r="AA46" s="932" t="s">
        <v>15</v>
      </c>
      <c r="AB46" s="891"/>
      <c r="AC46" s="932" t="s">
        <v>18</v>
      </c>
      <c r="AD46" s="891"/>
      <c r="AE46" s="932" t="s">
        <v>17</v>
      </c>
      <c r="AF46" s="933"/>
      <c r="AG46" s="934" t="s">
        <v>14</v>
      </c>
      <c r="AH46" s="935"/>
      <c r="AI46" s="936" t="s">
        <v>18</v>
      </c>
      <c r="AJ46" s="935"/>
      <c r="AK46" s="936" t="s">
        <v>17</v>
      </c>
      <c r="AL46" s="937"/>
      <c r="AM46" s="854"/>
      <c r="AN46" s="857"/>
      <c r="AO46" s="857"/>
      <c r="AP46" s="860"/>
      <c r="AY46" s="820" t="s">
        <v>27</v>
      </c>
    </row>
    <row r="47" spans="1:51" s="40" customFormat="1" ht="13" thickBot="1" x14ac:dyDescent="0.3">
      <c r="A47" s="822"/>
      <c r="B47" s="475" t="s">
        <v>172</v>
      </c>
      <c r="C47" s="475" t="s">
        <v>45</v>
      </c>
      <c r="D47" s="972"/>
      <c r="E47" s="973" t="s">
        <v>3</v>
      </c>
      <c r="F47" s="1039" t="s">
        <v>4</v>
      </c>
      <c r="G47" s="975" t="s">
        <v>5</v>
      </c>
      <c r="H47" s="972"/>
      <c r="I47" s="563" t="s">
        <v>22</v>
      </c>
      <c r="J47" s="560" t="s">
        <v>22</v>
      </c>
      <c r="K47" s="560" t="s">
        <v>22</v>
      </c>
      <c r="L47" s="560" t="s">
        <v>22</v>
      </c>
      <c r="M47" s="563" t="s">
        <v>22</v>
      </c>
      <c r="N47" s="560" t="s">
        <v>23</v>
      </c>
      <c r="O47" s="560" t="s">
        <v>22</v>
      </c>
      <c r="P47" s="560" t="s">
        <v>23</v>
      </c>
      <c r="Q47" s="560" t="s">
        <v>22</v>
      </c>
      <c r="R47" s="560" t="s">
        <v>23</v>
      </c>
      <c r="S47" s="560" t="s">
        <v>22</v>
      </c>
      <c r="T47" s="632" t="s">
        <v>23</v>
      </c>
      <c r="U47" s="569" t="s">
        <v>22</v>
      </c>
      <c r="V47" s="578" t="s">
        <v>22</v>
      </c>
      <c r="W47" s="578" t="s">
        <v>22</v>
      </c>
      <c r="X47" s="633" t="s">
        <v>22</v>
      </c>
      <c r="Y47" s="569" t="s">
        <v>22</v>
      </c>
      <c r="Z47" s="578" t="s">
        <v>23</v>
      </c>
      <c r="AA47" s="578" t="s">
        <v>22</v>
      </c>
      <c r="AB47" s="578" t="s">
        <v>23</v>
      </c>
      <c r="AC47" s="578" t="s">
        <v>22</v>
      </c>
      <c r="AD47" s="578" t="s">
        <v>23</v>
      </c>
      <c r="AE47" s="578" t="s">
        <v>22</v>
      </c>
      <c r="AF47" s="634" t="s">
        <v>23</v>
      </c>
      <c r="AG47" s="563" t="s">
        <v>22</v>
      </c>
      <c r="AH47" s="560" t="s">
        <v>23</v>
      </c>
      <c r="AI47" s="560" t="s">
        <v>22</v>
      </c>
      <c r="AJ47" s="560" t="s">
        <v>23</v>
      </c>
      <c r="AK47" s="560" t="s">
        <v>22</v>
      </c>
      <c r="AL47" s="632" t="s">
        <v>23</v>
      </c>
      <c r="AM47" s="119"/>
      <c r="AN47" s="120"/>
      <c r="AO47" s="120"/>
      <c r="AP47" s="121"/>
      <c r="AY47" s="938"/>
    </row>
    <row r="48" spans="1:51" s="41" customFormat="1" ht="15" customHeight="1" x14ac:dyDescent="0.35">
      <c r="A48" s="822"/>
      <c r="B48" s="479" t="s">
        <v>173</v>
      </c>
      <c r="C48" s="493" t="s">
        <v>74</v>
      </c>
      <c r="D48" s="962">
        <v>3</v>
      </c>
      <c r="E48" s="963"/>
      <c r="F48" s="951">
        <v>30</v>
      </c>
      <c r="G48" s="951"/>
      <c r="H48" s="980">
        <f t="shared" ref="H48:H53" si="4">SUM(E48:G48)</f>
        <v>30</v>
      </c>
      <c r="I48" s="546">
        <v>0.8</v>
      </c>
      <c r="J48" s="554"/>
      <c r="K48" s="554">
        <v>0.6</v>
      </c>
      <c r="L48" s="554">
        <v>0.6</v>
      </c>
      <c r="M48" s="546"/>
      <c r="N48" s="554"/>
      <c r="O48" s="554"/>
      <c r="P48" s="554"/>
      <c r="Q48" s="554"/>
      <c r="R48" s="554"/>
      <c r="S48" s="554"/>
      <c r="T48" s="644"/>
      <c r="U48" s="548">
        <v>0.8</v>
      </c>
      <c r="V48" s="549"/>
      <c r="W48" s="549">
        <v>0.6</v>
      </c>
      <c r="X48" s="645">
        <v>0.6</v>
      </c>
      <c r="Y48" s="548"/>
      <c r="Z48" s="549"/>
      <c r="AA48" s="549"/>
      <c r="AB48" s="549"/>
      <c r="AC48" s="549"/>
      <c r="AD48" s="549"/>
      <c r="AE48" s="549"/>
      <c r="AF48" s="646"/>
      <c r="AG48" s="553" t="s">
        <v>115</v>
      </c>
      <c r="AH48" s="554"/>
      <c r="AI48" s="544"/>
      <c r="AJ48" s="544"/>
      <c r="AK48" s="544"/>
      <c r="AL48" s="547"/>
      <c r="AM48" s="414"/>
      <c r="AN48" s="399"/>
      <c r="AO48" s="399" t="s">
        <v>56</v>
      </c>
      <c r="AP48" s="647" t="s">
        <v>56</v>
      </c>
      <c r="AQ48" s="541"/>
      <c r="AR48" s="541"/>
      <c r="AS48" s="541"/>
      <c r="AT48" s="541"/>
      <c r="AU48" s="541"/>
      <c r="AV48" s="541"/>
      <c r="AW48" s="541"/>
      <c r="AX48" s="541"/>
      <c r="AY48" s="558" t="s">
        <v>154</v>
      </c>
    </row>
    <row r="49" spans="1:51" s="41" customFormat="1" ht="15" customHeight="1" x14ac:dyDescent="0.35">
      <c r="A49" s="822"/>
      <c r="B49" s="479" t="s">
        <v>174</v>
      </c>
      <c r="C49" s="479" t="s">
        <v>175</v>
      </c>
      <c r="D49" s="964">
        <v>6</v>
      </c>
      <c r="E49" s="960">
        <v>28</v>
      </c>
      <c r="F49" s="955">
        <v>12</v>
      </c>
      <c r="G49" s="955"/>
      <c r="H49" s="980">
        <f t="shared" si="4"/>
        <v>40</v>
      </c>
      <c r="I49" s="546"/>
      <c r="J49" s="554"/>
      <c r="K49" s="554"/>
      <c r="L49" s="554"/>
      <c r="M49" s="546">
        <v>3</v>
      </c>
      <c r="N49" s="554"/>
      <c r="O49" s="554">
        <v>3</v>
      </c>
      <c r="P49" s="554"/>
      <c r="Q49" s="554"/>
      <c r="R49" s="554"/>
      <c r="S49" s="554"/>
      <c r="T49" s="644"/>
      <c r="U49" s="548"/>
      <c r="V49" s="549"/>
      <c r="W49" s="549"/>
      <c r="X49" s="645"/>
      <c r="Y49" s="548">
        <v>3</v>
      </c>
      <c r="Z49" s="549"/>
      <c r="AA49" s="549">
        <v>3</v>
      </c>
      <c r="AB49" s="549"/>
      <c r="AC49" s="549"/>
      <c r="AD49" s="549"/>
      <c r="AE49" s="549"/>
      <c r="AF49" s="646"/>
      <c r="AG49" s="546">
        <v>6</v>
      </c>
      <c r="AH49" s="554"/>
      <c r="AI49" s="544"/>
      <c r="AJ49" s="544"/>
      <c r="AK49" s="544"/>
      <c r="AL49" s="547"/>
      <c r="AM49" s="414"/>
      <c r="AN49" s="399" t="s">
        <v>56</v>
      </c>
      <c r="AO49" s="556" t="s">
        <v>56</v>
      </c>
      <c r="AP49" s="647" t="s">
        <v>56</v>
      </c>
      <c r="AQ49" s="541"/>
      <c r="AR49" s="541"/>
      <c r="AS49" s="541"/>
      <c r="AT49" s="541"/>
      <c r="AU49" s="541"/>
      <c r="AV49" s="541"/>
      <c r="AW49" s="541"/>
      <c r="AX49" s="541"/>
      <c r="AY49" s="558" t="s">
        <v>182</v>
      </c>
    </row>
    <row r="50" spans="1:51" s="27" customFormat="1" ht="15" customHeight="1" x14ac:dyDescent="0.25">
      <c r="A50" s="822"/>
      <c r="B50" s="479" t="s">
        <v>176</v>
      </c>
      <c r="C50" s="479" t="s">
        <v>177</v>
      </c>
      <c r="D50" s="964">
        <v>6</v>
      </c>
      <c r="E50" s="960">
        <v>20</v>
      </c>
      <c r="F50" s="955"/>
      <c r="G50" s="955">
        <v>10</v>
      </c>
      <c r="H50" s="980">
        <f t="shared" si="4"/>
        <v>30</v>
      </c>
      <c r="I50" s="563" t="s">
        <v>46</v>
      </c>
      <c r="J50" s="560"/>
      <c r="K50" s="560" t="s">
        <v>60</v>
      </c>
      <c r="L50" s="560"/>
      <c r="M50" s="563">
        <v>1</v>
      </c>
      <c r="N50" s="554"/>
      <c r="O50" s="560">
        <v>2</v>
      </c>
      <c r="P50" s="560"/>
      <c r="Q50" s="560"/>
      <c r="R50" s="560"/>
      <c r="S50" s="560"/>
      <c r="T50" s="632"/>
      <c r="U50" s="569" t="s">
        <v>46</v>
      </c>
      <c r="V50" s="578"/>
      <c r="W50" s="578" t="s">
        <v>60</v>
      </c>
      <c r="X50" s="633"/>
      <c r="Y50" s="569">
        <v>1</v>
      </c>
      <c r="Z50" s="549"/>
      <c r="AA50" s="578">
        <v>2</v>
      </c>
      <c r="AB50" s="578"/>
      <c r="AC50" s="578"/>
      <c r="AD50" s="578"/>
      <c r="AE50" s="578"/>
      <c r="AF50" s="634"/>
      <c r="AG50" s="563">
        <v>3</v>
      </c>
      <c r="AH50" s="554"/>
      <c r="AI50" s="561"/>
      <c r="AJ50" s="561"/>
      <c r="AK50" s="561"/>
      <c r="AL50" s="565"/>
      <c r="AM50" s="414" t="s">
        <v>56</v>
      </c>
      <c r="AN50" s="399" t="s">
        <v>56</v>
      </c>
      <c r="AO50" s="399" t="s">
        <v>56</v>
      </c>
      <c r="AP50" s="647" t="s">
        <v>56</v>
      </c>
      <c r="AQ50" s="574"/>
      <c r="AR50" s="574"/>
      <c r="AS50" s="574"/>
      <c r="AT50" s="574"/>
      <c r="AU50" s="574"/>
      <c r="AV50" s="574"/>
      <c r="AW50" s="574"/>
      <c r="AX50" s="574"/>
      <c r="AY50" s="558" t="s">
        <v>183</v>
      </c>
    </row>
    <row r="51" spans="1:51" s="27" customFormat="1" ht="15" customHeight="1" x14ac:dyDescent="0.25">
      <c r="A51" s="822"/>
      <c r="B51" s="479" t="s">
        <v>178</v>
      </c>
      <c r="C51" s="493" t="s">
        <v>179</v>
      </c>
      <c r="D51" s="964">
        <v>5</v>
      </c>
      <c r="E51" s="960">
        <v>20</v>
      </c>
      <c r="F51" s="955"/>
      <c r="G51" s="955"/>
      <c r="H51" s="980">
        <f t="shared" si="4"/>
        <v>20</v>
      </c>
      <c r="I51" s="563"/>
      <c r="J51" s="560"/>
      <c r="K51" s="560"/>
      <c r="L51" s="560"/>
      <c r="M51" s="563">
        <v>2.5</v>
      </c>
      <c r="N51" s="554"/>
      <c r="O51" s="560">
        <v>2.5</v>
      </c>
      <c r="P51" s="560"/>
      <c r="Q51" s="560"/>
      <c r="R51" s="560"/>
      <c r="S51" s="560"/>
      <c r="T51" s="632"/>
      <c r="U51" s="569"/>
      <c r="V51" s="578"/>
      <c r="W51" s="578"/>
      <c r="X51" s="633"/>
      <c r="Y51" s="569">
        <v>2.5</v>
      </c>
      <c r="Z51" s="549"/>
      <c r="AA51" s="578">
        <v>2.5</v>
      </c>
      <c r="AB51" s="578"/>
      <c r="AC51" s="578"/>
      <c r="AD51" s="578"/>
      <c r="AE51" s="578"/>
      <c r="AF51" s="634"/>
      <c r="AG51" s="563">
        <v>5</v>
      </c>
      <c r="AH51" s="554"/>
      <c r="AI51" s="561"/>
      <c r="AJ51" s="561"/>
      <c r="AK51" s="561"/>
      <c r="AL51" s="565"/>
      <c r="AM51" s="414"/>
      <c r="AN51" s="399" t="s">
        <v>56</v>
      </c>
      <c r="AO51" s="399"/>
      <c r="AP51" s="647" t="s">
        <v>56</v>
      </c>
      <c r="AQ51" s="574"/>
      <c r="AR51" s="574"/>
      <c r="AS51" s="574"/>
      <c r="AT51" s="574"/>
      <c r="AU51" s="574"/>
      <c r="AV51" s="574"/>
      <c r="AW51" s="574"/>
      <c r="AX51" s="574"/>
      <c r="AY51" s="575" t="s">
        <v>184</v>
      </c>
    </row>
    <row r="52" spans="1:51" s="27" customFormat="1" ht="15" customHeight="1" x14ac:dyDescent="0.25">
      <c r="A52" s="822"/>
      <c r="B52" s="479" t="s">
        <v>180</v>
      </c>
      <c r="C52" s="493" t="s">
        <v>181</v>
      </c>
      <c r="D52" s="1067">
        <v>6</v>
      </c>
      <c r="E52" s="1068">
        <v>30</v>
      </c>
      <c r="F52" s="1069"/>
      <c r="G52" s="1069">
        <v>20</v>
      </c>
      <c r="H52" s="980">
        <f t="shared" si="4"/>
        <v>50</v>
      </c>
      <c r="I52" s="563" t="s">
        <v>59</v>
      </c>
      <c r="J52" s="560"/>
      <c r="K52" s="560">
        <v>1.5</v>
      </c>
      <c r="L52" s="560"/>
      <c r="M52" s="563">
        <v>2</v>
      </c>
      <c r="N52" s="560"/>
      <c r="O52" s="560"/>
      <c r="P52" s="560"/>
      <c r="Q52" s="560"/>
      <c r="R52" s="560"/>
      <c r="S52" s="554"/>
      <c r="T52" s="644"/>
      <c r="U52" s="569" t="s">
        <v>59</v>
      </c>
      <c r="V52" s="578"/>
      <c r="W52" s="578">
        <v>1.5</v>
      </c>
      <c r="X52" s="633"/>
      <c r="Y52" s="569">
        <v>2</v>
      </c>
      <c r="Z52" s="578"/>
      <c r="AA52" s="578"/>
      <c r="AB52" s="578"/>
      <c r="AC52" s="578"/>
      <c r="AD52" s="578"/>
      <c r="AE52" s="578"/>
      <c r="AF52" s="634"/>
      <c r="AG52" s="563">
        <v>3.5</v>
      </c>
      <c r="AH52" s="554"/>
      <c r="AI52" s="561"/>
      <c r="AJ52" s="561"/>
      <c r="AK52" s="561"/>
      <c r="AL52" s="565"/>
      <c r="AM52" s="414" t="s">
        <v>56</v>
      </c>
      <c r="AN52" s="399" t="s">
        <v>56</v>
      </c>
      <c r="AO52" s="399" t="s">
        <v>56</v>
      </c>
      <c r="AP52" s="573" t="s">
        <v>56</v>
      </c>
      <c r="AQ52" s="574"/>
      <c r="AR52" s="574"/>
      <c r="AS52" s="574"/>
      <c r="AT52" s="574"/>
      <c r="AU52" s="574"/>
      <c r="AV52" s="574"/>
      <c r="AW52" s="574"/>
      <c r="AX52" s="574"/>
      <c r="AY52" s="575" t="s">
        <v>185</v>
      </c>
    </row>
    <row r="53" spans="1:51" s="27" customFormat="1" ht="15" customHeight="1" thickBot="1" x14ac:dyDescent="0.3">
      <c r="A53" s="822"/>
      <c r="B53" s="503" t="s">
        <v>109</v>
      </c>
      <c r="C53" s="503" t="s">
        <v>110</v>
      </c>
      <c r="D53" s="965">
        <v>4</v>
      </c>
      <c r="E53" s="961">
        <v>32</v>
      </c>
      <c r="F53" s="957">
        <v>8</v>
      </c>
      <c r="G53" s="957"/>
      <c r="H53" s="980">
        <f t="shared" si="4"/>
        <v>40</v>
      </c>
      <c r="I53" s="514" t="s">
        <v>60</v>
      </c>
      <c r="J53" s="512"/>
      <c r="K53" s="512" t="s">
        <v>60</v>
      </c>
      <c r="L53" s="512"/>
      <c r="M53" s="514">
        <v>2</v>
      </c>
      <c r="N53" s="512"/>
      <c r="O53" s="512"/>
      <c r="P53" s="512"/>
      <c r="Q53" s="512"/>
      <c r="R53" s="512"/>
      <c r="S53" s="512"/>
      <c r="T53" s="515"/>
      <c r="U53" s="516" t="s">
        <v>60</v>
      </c>
      <c r="V53" s="517"/>
      <c r="W53" s="517" t="s">
        <v>60</v>
      </c>
      <c r="X53" s="518"/>
      <c r="Y53" s="516">
        <v>2</v>
      </c>
      <c r="Z53" s="517"/>
      <c r="AA53" s="517"/>
      <c r="AB53" s="517"/>
      <c r="AC53" s="517"/>
      <c r="AD53" s="517"/>
      <c r="AE53" s="517"/>
      <c r="AF53" s="519"/>
      <c r="AG53" s="514">
        <v>2</v>
      </c>
      <c r="AH53" s="594"/>
      <c r="AI53" s="594"/>
      <c r="AJ53" s="594"/>
      <c r="AK53" s="594"/>
      <c r="AL53" s="597"/>
      <c r="AM53" s="602"/>
      <c r="AN53" s="603"/>
      <c r="AO53" s="603" t="s">
        <v>56</v>
      </c>
      <c r="AP53" s="604" t="s">
        <v>56</v>
      </c>
      <c r="AQ53" s="574"/>
      <c r="AR53" s="574"/>
      <c r="AS53" s="574"/>
      <c r="AT53" s="574"/>
      <c r="AU53" s="574"/>
      <c r="AV53" s="574"/>
      <c r="AW53" s="574"/>
      <c r="AX53" s="574"/>
      <c r="AY53" s="605" t="s">
        <v>154</v>
      </c>
    </row>
    <row r="54" spans="1:51" s="27" customFormat="1" ht="13" thickBot="1" x14ac:dyDescent="0.3">
      <c r="A54" s="26"/>
      <c r="B54" s="6"/>
      <c r="C54" s="6"/>
      <c r="D54" s="1049">
        <f>SUM(D48:D53)</f>
        <v>30</v>
      </c>
      <c r="E54" s="1050">
        <f t="shared" ref="E54:H54" si="5">SUM(E48:E53)</f>
        <v>130</v>
      </c>
      <c r="F54" s="1051">
        <f t="shared" si="5"/>
        <v>50</v>
      </c>
      <c r="G54" s="1052">
        <f t="shared" si="5"/>
        <v>30</v>
      </c>
      <c r="H54" s="1066">
        <f t="shared" si="5"/>
        <v>210</v>
      </c>
    </row>
    <row r="55" spans="1:51" s="27" customFormat="1" ht="13" thickBot="1" x14ac:dyDescent="0.3">
      <c r="A55" s="26"/>
      <c r="D55" s="1028"/>
      <c r="E55" s="1028"/>
      <c r="F55" s="1028"/>
      <c r="G55" s="1028"/>
      <c r="H55" s="1028"/>
    </row>
    <row r="56" spans="1:51" s="27" customFormat="1" ht="91" customHeight="1" thickBot="1" x14ac:dyDescent="0.3">
      <c r="A56" s="26"/>
      <c r="C56" s="28" t="s">
        <v>13</v>
      </c>
      <c r="D56" s="996" t="s">
        <v>13</v>
      </c>
      <c r="E56" s="1030" t="s">
        <v>13</v>
      </c>
      <c r="F56" s="1030"/>
      <c r="G56" s="1030"/>
      <c r="H56" s="998" t="s">
        <v>13</v>
      </c>
      <c r="I56" s="32" t="s">
        <v>1</v>
      </c>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864" t="s">
        <v>12</v>
      </c>
      <c r="AN56" s="865"/>
      <c r="AO56" s="865"/>
      <c r="AP56" s="867"/>
      <c r="AQ56" s="45"/>
      <c r="AR56" s="46"/>
      <c r="AS56" s="46"/>
      <c r="AT56" s="46"/>
      <c r="AU56" s="46"/>
      <c r="AV56" s="46"/>
      <c r="AW56" s="46"/>
      <c r="AX56" s="47"/>
      <c r="AY56" s="851" t="s">
        <v>26</v>
      </c>
    </row>
    <row r="57" spans="1:51" s="27" customFormat="1" ht="37.5" customHeight="1" thickBot="1" x14ac:dyDescent="0.3">
      <c r="A57" s="822"/>
      <c r="B57" s="43" t="s">
        <v>13</v>
      </c>
      <c r="C57" s="44" t="s">
        <v>13</v>
      </c>
      <c r="D57" s="1031"/>
      <c r="E57" s="1031"/>
      <c r="F57" s="1031"/>
      <c r="G57" s="1031"/>
      <c r="H57" s="1031"/>
      <c r="I57" s="809" t="s">
        <v>35</v>
      </c>
      <c r="J57" s="810"/>
      <c r="K57" s="810"/>
      <c r="L57" s="810"/>
      <c r="M57" s="823"/>
      <c r="N57" s="823"/>
      <c r="O57" s="823"/>
      <c r="P57" s="823"/>
      <c r="Q57" s="823"/>
      <c r="R57" s="823"/>
      <c r="S57" s="823"/>
      <c r="T57" s="824"/>
      <c r="U57" s="825" t="s">
        <v>36</v>
      </c>
      <c r="V57" s="826"/>
      <c r="W57" s="826"/>
      <c r="X57" s="826"/>
      <c r="Y57" s="827"/>
      <c r="Z57" s="827"/>
      <c r="AA57" s="827"/>
      <c r="AB57" s="827"/>
      <c r="AC57" s="827"/>
      <c r="AD57" s="827"/>
      <c r="AE57" s="827"/>
      <c r="AF57" s="828"/>
      <c r="AG57" s="829" t="s">
        <v>34</v>
      </c>
      <c r="AH57" s="830"/>
      <c r="AI57" s="830"/>
      <c r="AJ57" s="830"/>
      <c r="AK57" s="830"/>
      <c r="AL57" s="831"/>
      <c r="AM57" s="853" t="s">
        <v>8</v>
      </c>
      <c r="AN57" s="856" t="s">
        <v>9</v>
      </c>
      <c r="AO57" s="856" t="s">
        <v>10</v>
      </c>
      <c r="AP57" s="859" t="s">
        <v>11</v>
      </c>
      <c r="AY57" s="820"/>
    </row>
    <row r="58" spans="1:51" s="27" customFormat="1" ht="41.25" customHeight="1" x14ac:dyDescent="0.25">
      <c r="A58" s="822"/>
      <c r="B58" s="37" t="s">
        <v>13</v>
      </c>
      <c r="C58" s="122" t="s">
        <v>0</v>
      </c>
      <c r="D58" s="1032" t="s">
        <v>2</v>
      </c>
      <c r="E58" s="1033" t="s">
        <v>6</v>
      </c>
      <c r="F58" s="1053"/>
      <c r="G58" s="1035"/>
      <c r="H58" s="1008" t="s">
        <v>7</v>
      </c>
      <c r="I58" s="835" t="s">
        <v>24</v>
      </c>
      <c r="J58" s="836"/>
      <c r="K58" s="836"/>
      <c r="L58" s="836"/>
      <c r="M58" s="809" t="s">
        <v>25</v>
      </c>
      <c r="N58" s="810"/>
      <c r="O58" s="810"/>
      <c r="P58" s="810"/>
      <c r="Q58" s="810"/>
      <c r="R58" s="810"/>
      <c r="S58" s="810"/>
      <c r="T58" s="811"/>
      <c r="U58" s="804" t="s">
        <v>21</v>
      </c>
      <c r="V58" s="805"/>
      <c r="W58" s="805"/>
      <c r="X58" s="805"/>
      <c r="Y58" s="812" t="s">
        <v>20</v>
      </c>
      <c r="Z58" s="813"/>
      <c r="AA58" s="813"/>
      <c r="AB58" s="813"/>
      <c r="AC58" s="813"/>
      <c r="AD58" s="813"/>
      <c r="AE58" s="813"/>
      <c r="AF58" s="816"/>
      <c r="AG58" s="837" t="s">
        <v>19</v>
      </c>
      <c r="AH58" s="838"/>
      <c r="AI58" s="838"/>
      <c r="AJ58" s="838"/>
      <c r="AK58" s="838"/>
      <c r="AL58" s="839"/>
      <c r="AM58" s="853"/>
      <c r="AN58" s="856"/>
      <c r="AO58" s="856"/>
      <c r="AP58" s="859"/>
      <c r="AY58" s="820"/>
    </row>
    <row r="59" spans="1:51" s="27" customFormat="1" ht="21.75" customHeight="1" x14ac:dyDescent="0.25">
      <c r="A59" s="822"/>
      <c r="B59" s="38" t="s">
        <v>13</v>
      </c>
      <c r="C59" s="72" t="s">
        <v>13</v>
      </c>
      <c r="D59" s="966"/>
      <c r="E59" s="967" t="s">
        <v>13</v>
      </c>
      <c r="F59" s="968" t="s">
        <v>13</v>
      </c>
      <c r="G59" s="969" t="s">
        <v>13</v>
      </c>
      <c r="H59" s="966"/>
      <c r="I59" s="110" t="s">
        <v>14</v>
      </c>
      <c r="J59" s="102" t="s">
        <v>15</v>
      </c>
      <c r="K59" s="102" t="s">
        <v>16</v>
      </c>
      <c r="L59" s="102" t="s">
        <v>17</v>
      </c>
      <c r="M59" s="841" t="s">
        <v>14</v>
      </c>
      <c r="N59" s="842"/>
      <c r="O59" s="842" t="s">
        <v>15</v>
      </c>
      <c r="P59" s="842"/>
      <c r="Q59" s="842" t="s">
        <v>18</v>
      </c>
      <c r="R59" s="842"/>
      <c r="S59" s="842" t="s">
        <v>17</v>
      </c>
      <c r="T59" s="843"/>
      <c r="U59" s="68" t="s">
        <v>14</v>
      </c>
      <c r="V59" s="69" t="s">
        <v>15</v>
      </c>
      <c r="W59" s="69" t="s">
        <v>16</v>
      </c>
      <c r="X59" s="106" t="s">
        <v>17</v>
      </c>
      <c r="Y59" s="861" t="s">
        <v>14</v>
      </c>
      <c r="Z59" s="845"/>
      <c r="AA59" s="844" t="s">
        <v>15</v>
      </c>
      <c r="AB59" s="845"/>
      <c r="AC59" s="844" t="s">
        <v>18</v>
      </c>
      <c r="AD59" s="845"/>
      <c r="AE59" s="844" t="s">
        <v>17</v>
      </c>
      <c r="AF59" s="846"/>
      <c r="AG59" s="847" t="s">
        <v>14</v>
      </c>
      <c r="AH59" s="818"/>
      <c r="AI59" s="817" t="s">
        <v>18</v>
      </c>
      <c r="AJ59" s="818"/>
      <c r="AK59" s="817" t="s">
        <v>17</v>
      </c>
      <c r="AL59" s="819"/>
      <c r="AM59" s="854"/>
      <c r="AN59" s="857"/>
      <c r="AO59" s="857"/>
      <c r="AP59" s="860"/>
      <c r="AY59" s="820" t="s">
        <v>27</v>
      </c>
    </row>
    <row r="60" spans="1:51" s="40" customFormat="1" ht="13" thickBot="1" x14ac:dyDescent="0.3">
      <c r="A60" s="822"/>
      <c r="B60" s="206" t="s">
        <v>186</v>
      </c>
      <c r="C60" s="784" t="s">
        <v>47</v>
      </c>
      <c r="D60" s="1082"/>
      <c r="E60" s="1083" t="s">
        <v>3</v>
      </c>
      <c r="F60" s="1084" t="s">
        <v>4</v>
      </c>
      <c r="G60" s="1085" t="s">
        <v>5</v>
      </c>
      <c r="H60" s="1082"/>
      <c r="I60" s="65" t="s">
        <v>22</v>
      </c>
      <c r="J60" s="66" t="s">
        <v>22</v>
      </c>
      <c r="K60" s="66" t="s">
        <v>22</v>
      </c>
      <c r="L60" s="66" t="s">
        <v>22</v>
      </c>
      <c r="M60" s="65" t="s">
        <v>22</v>
      </c>
      <c r="N60" s="66" t="s">
        <v>23</v>
      </c>
      <c r="O60" s="66" t="s">
        <v>22</v>
      </c>
      <c r="P60" s="66" t="s">
        <v>23</v>
      </c>
      <c r="Q60" s="66" t="s">
        <v>22</v>
      </c>
      <c r="R60" s="66" t="s">
        <v>23</v>
      </c>
      <c r="S60" s="66" t="s">
        <v>22</v>
      </c>
      <c r="T60" s="67" t="s">
        <v>23</v>
      </c>
      <c r="U60" s="68" t="s">
        <v>22</v>
      </c>
      <c r="V60" s="69" t="s">
        <v>22</v>
      </c>
      <c r="W60" s="69" t="s">
        <v>22</v>
      </c>
      <c r="X60" s="106" t="s">
        <v>22</v>
      </c>
      <c r="Y60" s="68" t="s">
        <v>22</v>
      </c>
      <c r="Z60" s="69" t="s">
        <v>23</v>
      </c>
      <c r="AA60" s="69" t="s">
        <v>22</v>
      </c>
      <c r="AB60" s="69" t="s">
        <v>23</v>
      </c>
      <c r="AC60" s="69" t="s">
        <v>22</v>
      </c>
      <c r="AD60" s="69" t="s">
        <v>23</v>
      </c>
      <c r="AE60" s="69" t="s">
        <v>22</v>
      </c>
      <c r="AF60" s="70" t="s">
        <v>23</v>
      </c>
      <c r="AG60" s="65" t="s">
        <v>22</v>
      </c>
      <c r="AH60" s="66" t="s">
        <v>23</v>
      </c>
      <c r="AI60" s="66" t="s">
        <v>22</v>
      </c>
      <c r="AJ60" s="66" t="s">
        <v>23</v>
      </c>
      <c r="AK60" s="66" t="s">
        <v>22</v>
      </c>
      <c r="AL60" s="67" t="s">
        <v>23</v>
      </c>
      <c r="AM60" s="119"/>
      <c r="AN60" s="120"/>
      <c r="AO60" s="120"/>
      <c r="AP60" s="121"/>
      <c r="AY60" s="938"/>
    </row>
    <row r="61" spans="1:51" s="41" customFormat="1" ht="21.75" customHeight="1" thickBot="1" x14ac:dyDescent="0.4">
      <c r="A61" s="822"/>
      <c r="B61" s="783" t="s">
        <v>187</v>
      </c>
      <c r="C61" s="783" t="s">
        <v>48</v>
      </c>
      <c r="D61" s="1086">
        <v>30</v>
      </c>
      <c r="E61" s="1087"/>
      <c r="F61" s="1088"/>
      <c r="G61" s="1089"/>
      <c r="H61" s="1090">
        <f>SUM(E61:G61)</f>
        <v>0</v>
      </c>
      <c r="I61" s="125"/>
      <c r="J61" s="126"/>
      <c r="K61" s="126"/>
      <c r="L61" s="126"/>
      <c r="M61" s="125" t="s">
        <v>188</v>
      </c>
      <c r="N61" s="126"/>
      <c r="O61" s="126"/>
      <c r="P61" s="126"/>
      <c r="Q61" s="127" t="s">
        <v>188</v>
      </c>
      <c r="R61" s="127"/>
      <c r="S61" s="127"/>
      <c r="T61" s="128"/>
      <c r="U61" s="73"/>
      <c r="V61" s="129"/>
      <c r="W61" s="129"/>
      <c r="X61" s="130"/>
      <c r="Y61" s="738" t="s">
        <v>188</v>
      </c>
      <c r="Z61" s="741"/>
      <c r="AA61" s="741"/>
      <c r="AB61" s="741"/>
      <c r="AC61" s="739" t="s">
        <v>188</v>
      </c>
      <c r="AD61" s="739"/>
      <c r="AE61" s="739"/>
      <c r="AF61" s="742"/>
      <c r="AG61" s="785" t="s">
        <v>55</v>
      </c>
      <c r="AH61" s="734"/>
      <c r="AI61" s="736"/>
      <c r="AJ61" s="736"/>
      <c r="AK61" s="736"/>
      <c r="AL61" s="737"/>
      <c r="AM61" s="416" t="s">
        <v>56</v>
      </c>
      <c r="AN61" s="403" t="s">
        <v>56</v>
      </c>
      <c r="AO61" s="403" t="s">
        <v>56</v>
      </c>
      <c r="AP61" s="743" t="s">
        <v>56</v>
      </c>
      <c r="AQ61" s="541"/>
      <c r="AR61" s="541"/>
      <c r="AS61" s="541"/>
      <c r="AT61" s="541"/>
      <c r="AU61" s="541"/>
      <c r="AV61" s="541"/>
      <c r="AW61" s="541"/>
      <c r="AX61" s="541"/>
      <c r="AY61" s="744" t="s">
        <v>189</v>
      </c>
    </row>
    <row r="62" spans="1:51" s="27" customFormat="1" ht="13" thickBot="1" x14ac:dyDescent="0.3">
      <c r="A62" s="26"/>
      <c r="D62" s="1091">
        <f>SUM(D61)</f>
        <v>30</v>
      </c>
      <c r="E62" s="1092" t="s">
        <v>13</v>
      </c>
      <c r="F62" s="1093" t="s">
        <v>13</v>
      </c>
      <c r="G62" s="1094" t="s">
        <v>13</v>
      </c>
      <c r="H62" s="1095">
        <f t="shared" ref="H62" si="6">SUM(H61)</f>
        <v>0</v>
      </c>
    </row>
    <row r="63" spans="1:51" s="27" customFormat="1" ht="12.5" x14ac:dyDescent="0.25">
      <c r="A63" s="26"/>
      <c r="D63" s="1028"/>
      <c r="E63" s="1028"/>
      <c r="F63" s="1028"/>
      <c r="G63" s="1028"/>
      <c r="H63" s="1028"/>
    </row>
    <row r="64" spans="1:51" x14ac:dyDescent="0.35">
      <c r="D64" s="1096"/>
      <c r="E64" s="1096"/>
      <c r="F64" s="1096"/>
      <c r="G64" s="1096"/>
      <c r="H64" s="1096"/>
    </row>
    <row r="65" spans="4:8" x14ac:dyDescent="0.35">
      <c r="D65" s="1096"/>
      <c r="E65" s="1096"/>
      <c r="F65" s="1096"/>
      <c r="G65" s="1096"/>
      <c r="H65" s="1096"/>
    </row>
  </sheetData>
  <mergeCells count="119">
    <mergeCell ref="AG59:AH59"/>
    <mergeCell ref="AI59:AJ59"/>
    <mergeCell ref="AK59:AL59"/>
    <mergeCell ref="AY59:AY60"/>
    <mergeCell ref="B8:K8"/>
    <mergeCell ref="B9:K9"/>
    <mergeCell ref="AA46:AB46"/>
    <mergeCell ref="AC46:AD46"/>
    <mergeCell ref="AE46:AF46"/>
    <mergeCell ref="AG46:AH46"/>
    <mergeCell ref="AI46:AJ46"/>
    <mergeCell ref="AK46:AL46"/>
    <mergeCell ref="AY46:AY47"/>
    <mergeCell ref="B10:K10"/>
    <mergeCell ref="B12:K12"/>
    <mergeCell ref="B16:K16"/>
    <mergeCell ref="AM18:AP18"/>
    <mergeCell ref="AY18:AY20"/>
    <mergeCell ref="A19:A27"/>
    <mergeCell ref="I19:T19"/>
    <mergeCell ref="U19:AF19"/>
    <mergeCell ref="AG19:AL19"/>
    <mergeCell ref="AM19:AM21"/>
    <mergeCell ref="AN19:AN21"/>
    <mergeCell ref="AO19:AO21"/>
    <mergeCell ref="AP19:AP21"/>
    <mergeCell ref="E20:G20"/>
    <mergeCell ref="I20:L20"/>
    <mergeCell ref="M20:T20"/>
    <mergeCell ref="U20:X20"/>
    <mergeCell ref="Y20:AF20"/>
    <mergeCell ref="AG20:AL20"/>
    <mergeCell ref="M21:N21"/>
    <mergeCell ref="O21:P21"/>
    <mergeCell ref="Q21:R21"/>
    <mergeCell ref="S21:T21"/>
    <mergeCell ref="Y21:Z21"/>
    <mergeCell ref="AA21:AB21"/>
    <mergeCell ref="AC21:AD21"/>
    <mergeCell ref="AE21:AF21"/>
    <mergeCell ref="AG21:AH21"/>
    <mergeCell ref="AI21:AJ21"/>
    <mergeCell ref="AK21:AL21"/>
    <mergeCell ref="AY21:AY22"/>
    <mergeCell ref="E29:G29"/>
    <mergeCell ref="AM29:AP29"/>
    <mergeCell ref="AY29:AY31"/>
    <mergeCell ref="A30:A38"/>
    <mergeCell ref="E30:G30"/>
    <mergeCell ref="I30:T30"/>
    <mergeCell ref="U30:AF30"/>
    <mergeCell ref="AG30:AL30"/>
    <mergeCell ref="AM30:AM32"/>
    <mergeCell ref="AN30:AN32"/>
    <mergeCell ref="AO30:AO32"/>
    <mergeCell ref="AP30:AP32"/>
    <mergeCell ref="E31:G31"/>
    <mergeCell ref="I31:L31"/>
    <mergeCell ref="M31:T31"/>
    <mergeCell ref="U31:X31"/>
    <mergeCell ref="Y31:AF31"/>
    <mergeCell ref="AG31:AL31"/>
    <mergeCell ref="M32:N32"/>
    <mergeCell ref="O32:P32"/>
    <mergeCell ref="Q32:R32"/>
    <mergeCell ref="S32:T32"/>
    <mergeCell ref="Y32:Z32"/>
    <mergeCell ref="AA32:AB32"/>
    <mergeCell ref="AC32:AD32"/>
    <mergeCell ref="AE32:AF32"/>
    <mergeCell ref="AG32:AH32"/>
    <mergeCell ref="AI32:AJ32"/>
    <mergeCell ref="AK32:AL32"/>
    <mergeCell ref="AY32:AY33"/>
    <mergeCell ref="AM43:AP43"/>
    <mergeCell ref="AY43:AY45"/>
    <mergeCell ref="A44:A53"/>
    <mergeCell ref="I44:T44"/>
    <mergeCell ref="U44:AF44"/>
    <mergeCell ref="AG44:AL44"/>
    <mergeCell ref="AM44:AM46"/>
    <mergeCell ref="AN44:AN46"/>
    <mergeCell ref="AO44:AO46"/>
    <mergeCell ref="AP44:AP46"/>
    <mergeCell ref="E45:G45"/>
    <mergeCell ref="I45:L45"/>
    <mergeCell ref="M45:T45"/>
    <mergeCell ref="U45:X45"/>
    <mergeCell ref="Y45:AF45"/>
    <mergeCell ref="AG45:AL45"/>
    <mergeCell ref="M46:N46"/>
    <mergeCell ref="O46:P46"/>
    <mergeCell ref="Q46:R46"/>
    <mergeCell ref="S46:T46"/>
    <mergeCell ref="Y46:Z46"/>
    <mergeCell ref="AM56:AP56"/>
    <mergeCell ref="AY56:AY58"/>
    <mergeCell ref="A57:A61"/>
    <mergeCell ref="I57:T57"/>
    <mergeCell ref="U57:AF57"/>
    <mergeCell ref="AG57:AL57"/>
    <mergeCell ref="AM57:AM59"/>
    <mergeCell ref="AN57:AN59"/>
    <mergeCell ref="AO57:AO59"/>
    <mergeCell ref="AP57:AP59"/>
    <mergeCell ref="E58:G58"/>
    <mergeCell ref="I58:L58"/>
    <mergeCell ref="M58:T58"/>
    <mergeCell ref="U58:X58"/>
    <mergeCell ref="Y58:AF58"/>
    <mergeCell ref="AG58:AL58"/>
    <mergeCell ref="M59:N59"/>
    <mergeCell ref="O59:P59"/>
    <mergeCell ref="Q59:R59"/>
    <mergeCell ref="S59:T59"/>
    <mergeCell ref="Y59:Z59"/>
    <mergeCell ref="AA59:AB59"/>
    <mergeCell ref="AC59:AD59"/>
    <mergeCell ref="AE59:AF59"/>
  </mergeCells>
  <pageMargins left="0.25" right="0.25" top="0.75" bottom="0.75" header="0.3" footer="0.3"/>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E06E-ADFA-4889-A260-004E7F744B99}">
  <sheetPr>
    <pageSetUpPr fitToPage="1"/>
  </sheetPr>
  <dimension ref="A1:AY71"/>
  <sheetViews>
    <sheetView topLeftCell="A2" zoomScale="75" zoomScaleNormal="75" workbookViewId="0">
      <selection activeCell="D2" sqref="D2"/>
    </sheetView>
  </sheetViews>
  <sheetFormatPr baseColWidth="10" defaultColWidth="11.453125" defaultRowHeight="14.5" x14ac:dyDescent="0.35"/>
  <cols>
    <col min="1" max="1" width="3.26953125" style="11" bestFit="1" customWidth="1"/>
    <col min="2" max="2" width="11.1796875" style="5" customWidth="1"/>
    <col min="3" max="3" width="43.453125" style="1" customWidth="1"/>
    <col min="4" max="4" width="5.81640625" style="3" bestFit="1" customWidth="1"/>
    <col min="5" max="5" width="5.26953125" style="2" customWidth="1"/>
    <col min="6" max="6" width="5.54296875" style="2" customWidth="1"/>
    <col min="7" max="7" width="5.81640625" style="2" customWidth="1"/>
    <col min="8" max="8" width="10.81640625" style="2" customWidth="1"/>
    <col min="9" max="9" width="7.1796875" style="5" customWidth="1"/>
    <col min="10" max="10" width="7.7265625" style="5" customWidth="1"/>
    <col min="11" max="12" width="7.26953125" style="5" customWidth="1"/>
    <col min="13" max="13" width="6.26953125" style="5" customWidth="1"/>
    <col min="14" max="14" width="5.7265625" style="5" customWidth="1"/>
    <col min="15" max="15" width="5.54296875" style="5" customWidth="1"/>
    <col min="16" max="16" width="7.26953125" style="5" customWidth="1"/>
    <col min="17" max="17" width="6.7265625" style="5" customWidth="1"/>
    <col min="18" max="18" width="7.54296875" style="5" customWidth="1"/>
    <col min="19" max="19" width="6" style="5" customWidth="1"/>
    <col min="20" max="20" width="8" style="5" customWidth="1"/>
    <col min="21" max="31" width="9.1796875" style="5" customWidth="1"/>
    <col min="32" max="32" width="11.453125" style="5"/>
    <col min="33" max="33" width="7.1796875" style="5" customWidth="1"/>
    <col min="34" max="34" width="8.81640625" style="5" customWidth="1"/>
    <col min="35" max="35" width="7.1796875" style="5" customWidth="1"/>
    <col min="36" max="36" width="11.1796875" style="5" customWidth="1"/>
    <col min="37" max="37" width="7.1796875" style="5" customWidth="1"/>
    <col min="38" max="38" width="9.54296875" style="5" customWidth="1"/>
    <col min="39" max="39" width="4.54296875" style="5" customWidth="1"/>
    <col min="40" max="42" width="4.7265625" style="5" customWidth="1"/>
    <col min="43" max="43" width="3.7265625" style="5" hidden="1" customWidth="1"/>
    <col min="44" max="50" width="11.453125" style="5" hidden="1" customWidth="1"/>
    <col min="51" max="51" width="23.2695312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O2" s="4" t="s">
        <v>29</v>
      </c>
      <c r="AM2" s="95" t="s">
        <v>30</v>
      </c>
      <c r="AN2" s="20" t="s">
        <v>67</v>
      </c>
      <c r="AO2" s="20"/>
      <c r="AP2" s="20"/>
      <c r="AQ2" s="20"/>
      <c r="AR2" s="20"/>
      <c r="AS2" s="20"/>
      <c r="AT2" s="20"/>
      <c r="AU2" s="20"/>
      <c r="AV2" s="20"/>
      <c r="AW2" s="20"/>
      <c r="AX2" s="19"/>
    </row>
    <row r="3" spans="1:50" ht="15" customHeight="1" x14ac:dyDescent="0.35">
      <c r="G3" s="4"/>
      <c r="O3" s="4" t="s">
        <v>63</v>
      </c>
      <c r="AM3" s="75" t="s">
        <v>31</v>
      </c>
      <c r="AN3" s="20" t="s">
        <v>68</v>
      </c>
      <c r="AO3" s="20"/>
      <c r="AP3" s="20"/>
      <c r="AQ3" s="20"/>
      <c r="AR3" s="20"/>
      <c r="AS3" s="20"/>
      <c r="AT3" s="20"/>
      <c r="AU3" s="20"/>
      <c r="AV3" s="20"/>
      <c r="AW3" s="20"/>
      <c r="AX3" s="19"/>
    </row>
    <row r="4" spans="1:50" x14ac:dyDescent="0.35">
      <c r="G4" s="4"/>
      <c r="O4" s="4" t="s">
        <v>190</v>
      </c>
      <c r="AM4" s="75" t="s">
        <v>32</v>
      </c>
      <c r="AN4" s="20" t="s">
        <v>69</v>
      </c>
      <c r="AO4" s="20"/>
      <c r="AP4" s="20"/>
      <c r="AQ4" s="20"/>
      <c r="AR4" s="20"/>
      <c r="AS4" s="20"/>
      <c r="AT4" s="20"/>
      <c r="AU4" s="20"/>
      <c r="AV4" s="20"/>
      <c r="AW4" s="20"/>
      <c r="AX4" s="19"/>
    </row>
    <row r="5" spans="1:50" ht="15" thickBot="1" x14ac:dyDescent="0.4">
      <c r="A5" s="9"/>
      <c r="B5" s="4"/>
      <c r="C5" s="4"/>
      <c r="E5" s="7"/>
      <c r="G5" s="13"/>
      <c r="O5" s="13" t="s">
        <v>191</v>
      </c>
      <c r="AM5" s="81" t="s">
        <v>33</v>
      </c>
      <c r="AN5" s="20" t="s">
        <v>70</v>
      </c>
      <c r="AO5" s="20"/>
      <c r="AP5" s="20"/>
      <c r="AQ5" s="20"/>
      <c r="AR5" s="20"/>
      <c r="AS5" s="20"/>
      <c r="AT5" s="20"/>
      <c r="AU5" s="20"/>
      <c r="AV5" s="20"/>
      <c r="AW5" s="20"/>
      <c r="AX5" s="19"/>
    </row>
    <row r="6" spans="1:50" x14ac:dyDescent="0.35">
      <c r="A6" s="9"/>
      <c r="B6" s="4"/>
      <c r="C6" s="4"/>
      <c r="E6" s="7"/>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AM15" s="12"/>
      <c r="AN15" s="20"/>
      <c r="AO15" s="20"/>
      <c r="AP15" s="20"/>
      <c r="AQ15" s="20"/>
      <c r="AR15" s="20"/>
      <c r="AS15" s="20"/>
      <c r="AT15" s="20"/>
      <c r="AU15" s="20"/>
      <c r="AV15" s="20"/>
      <c r="AW15" s="20"/>
      <c r="AX15" s="19"/>
    </row>
    <row r="16" spans="1:50" ht="29.5" customHeight="1" x14ac:dyDescent="0.35">
      <c r="A16" s="9"/>
      <c r="B16" s="801" t="s">
        <v>41</v>
      </c>
      <c r="C16" s="801"/>
      <c r="D16" s="801"/>
      <c r="E16" s="801"/>
      <c r="F16" s="801"/>
      <c r="G16" s="801"/>
      <c r="H16" s="801"/>
      <c r="I16" s="801"/>
      <c r="J16" s="801"/>
      <c r="K16" s="801"/>
      <c r="AM16" s="12"/>
      <c r="AN16" s="108"/>
      <c r="AO16" s="108"/>
      <c r="AP16" s="108"/>
      <c r="AQ16" s="108"/>
      <c r="AR16" s="108"/>
      <c r="AS16" s="108"/>
      <c r="AT16" s="108"/>
      <c r="AU16" s="108"/>
      <c r="AV16" s="108"/>
      <c r="AW16" s="108"/>
      <c r="AX16" s="19"/>
    </row>
    <row r="17" spans="1:51" ht="15" thickBot="1" x14ac:dyDescent="0.4">
      <c r="A17" s="10"/>
      <c r="B17" s="14" t="s">
        <v>13</v>
      </c>
      <c r="C17" s="3"/>
    </row>
    <row r="18" spans="1:51" s="27" customFormat="1" ht="90" customHeight="1" thickBot="1" x14ac:dyDescent="0.3">
      <c r="A18" s="26"/>
      <c r="C18" s="22" t="s">
        <v>13</v>
      </c>
      <c r="D18" s="29" t="s">
        <v>13</v>
      </c>
      <c r="E18" s="30" t="s">
        <v>13</v>
      </c>
      <c r="F18" s="30"/>
      <c r="G18" s="30"/>
      <c r="H18" s="10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45"/>
      <c r="AR18" s="46"/>
      <c r="AS18" s="46"/>
      <c r="AT18" s="46"/>
      <c r="AU18" s="46"/>
      <c r="AV18" s="46"/>
      <c r="AW18" s="46"/>
      <c r="AX18" s="47"/>
      <c r="AY18" s="851" t="s">
        <v>26</v>
      </c>
    </row>
    <row r="19" spans="1:51" s="27" customFormat="1" ht="32.25" customHeight="1" thickBot="1" x14ac:dyDescent="0.3">
      <c r="A19" s="822"/>
      <c r="B19" s="34" t="s">
        <v>193</v>
      </c>
      <c r="C19" s="138" t="s">
        <v>192</v>
      </c>
      <c r="D19" s="36"/>
      <c r="E19" s="36"/>
      <c r="F19" s="36"/>
      <c r="G19" s="36"/>
      <c r="H19" s="36"/>
      <c r="I19" s="809" t="s">
        <v>35</v>
      </c>
      <c r="J19" s="810"/>
      <c r="K19" s="810"/>
      <c r="L19" s="810"/>
      <c r="M19" s="810"/>
      <c r="N19" s="810"/>
      <c r="O19" s="810"/>
      <c r="P19" s="810"/>
      <c r="Q19" s="810"/>
      <c r="R19" s="810"/>
      <c r="S19" s="810"/>
      <c r="T19" s="811"/>
      <c r="U19" s="825" t="s">
        <v>36</v>
      </c>
      <c r="V19" s="826"/>
      <c r="W19" s="826"/>
      <c r="X19" s="826"/>
      <c r="Y19" s="827"/>
      <c r="Z19" s="827"/>
      <c r="AA19" s="827"/>
      <c r="AB19" s="827"/>
      <c r="AC19" s="827"/>
      <c r="AD19" s="827"/>
      <c r="AE19" s="827"/>
      <c r="AF19" s="828"/>
      <c r="AG19" s="829" t="s">
        <v>34</v>
      </c>
      <c r="AH19" s="830"/>
      <c r="AI19" s="830"/>
      <c r="AJ19" s="830"/>
      <c r="AK19" s="830"/>
      <c r="AL19" s="831"/>
      <c r="AM19" s="853" t="s">
        <v>8</v>
      </c>
      <c r="AN19" s="856" t="s">
        <v>9</v>
      </c>
      <c r="AO19" s="856" t="s">
        <v>10</v>
      </c>
      <c r="AP19" s="856" t="s">
        <v>11</v>
      </c>
      <c r="AY19" s="820"/>
    </row>
    <row r="20" spans="1:51" s="27" customFormat="1" ht="45" customHeight="1" x14ac:dyDescent="0.25">
      <c r="A20" s="822"/>
      <c r="B20" s="37" t="s">
        <v>13</v>
      </c>
      <c r="C20" s="122" t="s">
        <v>0</v>
      </c>
      <c r="D20" s="94" t="s">
        <v>2</v>
      </c>
      <c r="E20" s="832" t="s">
        <v>6</v>
      </c>
      <c r="F20" s="833"/>
      <c r="G20" s="834"/>
      <c r="H20" s="97" t="s">
        <v>7</v>
      </c>
      <c r="I20" s="862" t="s">
        <v>24</v>
      </c>
      <c r="J20" s="836"/>
      <c r="K20" s="836"/>
      <c r="L20" s="836"/>
      <c r="M20" s="802" t="s">
        <v>25</v>
      </c>
      <c r="N20" s="802"/>
      <c r="O20" s="802"/>
      <c r="P20" s="802"/>
      <c r="Q20" s="802"/>
      <c r="R20" s="802"/>
      <c r="S20" s="802"/>
      <c r="T20" s="803"/>
      <c r="U20" s="804" t="s">
        <v>21</v>
      </c>
      <c r="V20" s="805"/>
      <c r="W20" s="805"/>
      <c r="X20" s="805"/>
      <c r="Y20" s="812" t="s">
        <v>20</v>
      </c>
      <c r="Z20" s="813"/>
      <c r="AA20" s="813"/>
      <c r="AB20" s="813"/>
      <c r="AC20" s="813"/>
      <c r="AD20" s="813"/>
      <c r="AE20" s="813"/>
      <c r="AF20" s="816"/>
      <c r="AG20" s="837" t="s">
        <v>19</v>
      </c>
      <c r="AH20" s="838"/>
      <c r="AI20" s="838"/>
      <c r="AJ20" s="838"/>
      <c r="AK20" s="838"/>
      <c r="AL20" s="839"/>
      <c r="AM20" s="853"/>
      <c r="AN20" s="856"/>
      <c r="AO20" s="856"/>
      <c r="AP20" s="856"/>
      <c r="AY20" s="820"/>
    </row>
    <row r="21" spans="1:51" s="27" customFormat="1" ht="21.75" customHeight="1" x14ac:dyDescent="0.25">
      <c r="A21" s="822"/>
      <c r="B21" s="38" t="s">
        <v>13</v>
      </c>
      <c r="C21" s="72" t="s">
        <v>13</v>
      </c>
      <c r="D21" s="64"/>
      <c r="E21" s="104" t="s">
        <v>13</v>
      </c>
      <c r="F21" s="102" t="s">
        <v>13</v>
      </c>
      <c r="G21" s="105" t="s">
        <v>13</v>
      </c>
      <c r="H21" s="64"/>
      <c r="I21" s="104" t="s">
        <v>14</v>
      </c>
      <c r="J21" s="102" t="s">
        <v>15</v>
      </c>
      <c r="K21" s="102" t="s">
        <v>16</v>
      </c>
      <c r="L21" s="102" t="s">
        <v>17</v>
      </c>
      <c r="M21" s="842" t="s">
        <v>14</v>
      </c>
      <c r="N21" s="842"/>
      <c r="O21" s="842" t="s">
        <v>15</v>
      </c>
      <c r="P21" s="842"/>
      <c r="Q21" s="842" t="s">
        <v>18</v>
      </c>
      <c r="R21" s="842"/>
      <c r="S21" s="842" t="s">
        <v>17</v>
      </c>
      <c r="T21" s="843"/>
      <c r="U21" s="68" t="s">
        <v>14</v>
      </c>
      <c r="V21" s="69" t="s">
        <v>15</v>
      </c>
      <c r="W21" s="69" t="s">
        <v>16</v>
      </c>
      <c r="X21" s="106" t="s">
        <v>17</v>
      </c>
      <c r="Y21" s="861" t="s">
        <v>14</v>
      </c>
      <c r="Z21" s="845"/>
      <c r="AA21" s="844" t="s">
        <v>15</v>
      </c>
      <c r="AB21" s="845"/>
      <c r="AC21" s="844" t="s">
        <v>18</v>
      </c>
      <c r="AD21" s="845"/>
      <c r="AE21" s="844" t="s">
        <v>17</v>
      </c>
      <c r="AF21" s="846"/>
      <c r="AG21" s="847" t="s">
        <v>14</v>
      </c>
      <c r="AH21" s="818"/>
      <c r="AI21" s="817" t="s">
        <v>18</v>
      </c>
      <c r="AJ21" s="818"/>
      <c r="AK21" s="817" t="s">
        <v>17</v>
      </c>
      <c r="AL21" s="819"/>
      <c r="AM21" s="854"/>
      <c r="AN21" s="857"/>
      <c r="AO21" s="857"/>
      <c r="AP21" s="857"/>
      <c r="AY21" s="820" t="s">
        <v>27</v>
      </c>
    </row>
    <row r="22" spans="1:51" s="255" customFormat="1" ht="12" thickBot="1" x14ac:dyDescent="0.3">
      <c r="A22" s="822"/>
      <c r="B22" s="475" t="s">
        <v>194</v>
      </c>
      <c r="C22" s="475" t="s">
        <v>37</v>
      </c>
      <c r="D22" s="476"/>
      <c r="E22" s="477" t="s">
        <v>3</v>
      </c>
      <c r="F22" s="281" t="s">
        <v>4</v>
      </c>
      <c r="G22" s="478" t="s">
        <v>5</v>
      </c>
      <c r="H22" s="337"/>
      <c r="I22" s="198" t="s">
        <v>22</v>
      </c>
      <c r="J22" s="199" t="s">
        <v>22</v>
      </c>
      <c r="K22" s="199" t="s">
        <v>22</v>
      </c>
      <c r="L22" s="199" t="s">
        <v>22</v>
      </c>
      <c r="M22" s="199" t="s">
        <v>22</v>
      </c>
      <c r="N22" s="199" t="s">
        <v>23</v>
      </c>
      <c r="O22" s="199" t="s">
        <v>22</v>
      </c>
      <c r="P22" s="199" t="s">
        <v>23</v>
      </c>
      <c r="Q22" s="199" t="s">
        <v>22</v>
      </c>
      <c r="R22" s="199" t="s">
        <v>23</v>
      </c>
      <c r="S22" s="199" t="s">
        <v>22</v>
      </c>
      <c r="T22" s="250" t="s">
        <v>23</v>
      </c>
      <c r="U22" s="200" t="s">
        <v>22</v>
      </c>
      <c r="V22" s="238" t="s">
        <v>22</v>
      </c>
      <c r="W22" s="238" t="s">
        <v>22</v>
      </c>
      <c r="X22" s="239" t="s">
        <v>22</v>
      </c>
      <c r="Y22" s="200" t="s">
        <v>22</v>
      </c>
      <c r="Z22" s="238" t="s">
        <v>23</v>
      </c>
      <c r="AA22" s="238" t="s">
        <v>22</v>
      </c>
      <c r="AB22" s="238" t="s">
        <v>23</v>
      </c>
      <c r="AC22" s="238" t="s">
        <v>22</v>
      </c>
      <c r="AD22" s="238" t="s">
        <v>23</v>
      </c>
      <c r="AE22" s="238" t="s">
        <v>22</v>
      </c>
      <c r="AF22" s="251" t="s">
        <v>23</v>
      </c>
      <c r="AG22" s="203" t="s">
        <v>22</v>
      </c>
      <c r="AH22" s="199" t="s">
        <v>23</v>
      </c>
      <c r="AI22" s="199" t="s">
        <v>22</v>
      </c>
      <c r="AJ22" s="199" t="s">
        <v>23</v>
      </c>
      <c r="AK22" s="199" t="s">
        <v>22</v>
      </c>
      <c r="AL22" s="250" t="s">
        <v>23</v>
      </c>
      <c r="AM22" s="299"/>
      <c r="AN22" s="300"/>
      <c r="AO22" s="300"/>
      <c r="AP22" s="300"/>
      <c r="AY22" s="821"/>
    </row>
    <row r="23" spans="1:51" s="8" customFormat="1" ht="21.75" customHeight="1" x14ac:dyDescent="0.35">
      <c r="A23" s="822"/>
      <c r="B23" s="479" t="s">
        <v>195</v>
      </c>
      <c r="C23" s="479" t="s">
        <v>196</v>
      </c>
      <c r="D23" s="141">
        <v>2</v>
      </c>
      <c r="E23" s="142"/>
      <c r="F23" s="142">
        <v>30</v>
      </c>
      <c r="G23" s="142"/>
      <c r="H23" s="143">
        <f>SUM(E23:G23)</f>
        <v>30</v>
      </c>
      <c r="I23" s="144">
        <v>0.8</v>
      </c>
      <c r="J23" s="145"/>
      <c r="K23" s="145">
        <v>0.6</v>
      </c>
      <c r="L23" s="145">
        <v>0.6</v>
      </c>
      <c r="M23" s="146"/>
      <c r="N23" s="145"/>
      <c r="O23" s="145"/>
      <c r="P23" s="145"/>
      <c r="Q23" s="145"/>
      <c r="R23" s="145"/>
      <c r="S23" s="145"/>
      <c r="T23" s="147"/>
      <c r="U23" s="148">
        <v>0.8</v>
      </c>
      <c r="V23" s="149"/>
      <c r="W23" s="149">
        <v>0.6</v>
      </c>
      <c r="X23" s="419">
        <v>0.6</v>
      </c>
      <c r="Y23" s="148"/>
      <c r="Z23" s="150"/>
      <c r="AA23" s="149"/>
      <c r="AB23" s="149"/>
      <c r="AC23" s="149"/>
      <c r="AD23" s="149"/>
      <c r="AE23" s="149"/>
      <c r="AF23" s="151"/>
      <c r="AG23" s="202" t="s">
        <v>115</v>
      </c>
      <c r="AH23" s="153"/>
      <c r="AI23" s="154"/>
      <c r="AJ23" s="154"/>
      <c r="AK23" s="154"/>
      <c r="AL23" s="155"/>
      <c r="AM23" s="156" t="s">
        <v>56</v>
      </c>
      <c r="AN23" s="157" t="s">
        <v>56</v>
      </c>
      <c r="AO23" s="157" t="s">
        <v>56</v>
      </c>
      <c r="AP23" s="158"/>
      <c r="AY23" s="159" t="s">
        <v>140</v>
      </c>
    </row>
    <row r="24" spans="1:51" s="8" customFormat="1" ht="21.75" customHeight="1" x14ac:dyDescent="0.35">
      <c r="A24" s="822"/>
      <c r="B24" s="479" t="s">
        <v>197</v>
      </c>
      <c r="C24" s="493" t="s">
        <v>198</v>
      </c>
      <c r="D24" s="161">
        <v>4</v>
      </c>
      <c r="E24" s="139">
        <v>6</v>
      </c>
      <c r="F24" s="139">
        <v>10</v>
      </c>
      <c r="G24" s="139">
        <v>14</v>
      </c>
      <c r="H24" s="143">
        <f t="shared" ref="H24:H28" si="0">SUM(E24:G24)</f>
        <v>30</v>
      </c>
      <c r="I24" s="144" t="s">
        <v>46</v>
      </c>
      <c r="J24" s="145"/>
      <c r="K24" s="145"/>
      <c r="L24" s="145"/>
      <c r="M24" s="146"/>
      <c r="N24" s="145"/>
      <c r="O24" s="145"/>
      <c r="P24" s="145"/>
      <c r="Q24" s="146">
        <v>2</v>
      </c>
      <c r="R24" s="145"/>
      <c r="S24" s="145"/>
      <c r="T24" s="147"/>
      <c r="U24" s="148" t="s">
        <v>46</v>
      </c>
      <c r="V24" s="149"/>
      <c r="W24" s="149"/>
      <c r="X24" s="419"/>
      <c r="Y24" s="148"/>
      <c r="Z24" s="150"/>
      <c r="AA24" s="149"/>
      <c r="AB24" s="149"/>
      <c r="AC24" s="149">
        <v>2</v>
      </c>
      <c r="AD24" s="149"/>
      <c r="AE24" s="149"/>
      <c r="AF24" s="151"/>
      <c r="AG24" s="162" t="s">
        <v>13</v>
      </c>
      <c r="AH24" s="146">
        <v>2</v>
      </c>
      <c r="AI24" s="145"/>
      <c r="AJ24" s="145"/>
      <c r="AK24" s="145"/>
      <c r="AL24" s="147"/>
      <c r="AM24" s="163" t="s">
        <v>56</v>
      </c>
      <c r="AN24" s="164" t="s">
        <v>56</v>
      </c>
      <c r="AO24" s="164" t="s">
        <v>56</v>
      </c>
      <c r="AP24" s="165" t="s">
        <v>56</v>
      </c>
      <c r="AY24" s="166" t="s">
        <v>211</v>
      </c>
    </row>
    <row r="25" spans="1:51" s="8" customFormat="1" ht="21.75" customHeight="1" x14ac:dyDescent="0.35">
      <c r="A25" s="822"/>
      <c r="B25" s="479" t="s">
        <v>199</v>
      </c>
      <c r="C25" s="479" t="s">
        <v>200</v>
      </c>
      <c r="D25" s="161">
        <v>5</v>
      </c>
      <c r="E25" s="139">
        <v>30</v>
      </c>
      <c r="F25" s="139"/>
      <c r="G25" s="139"/>
      <c r="H25" s="143">
        <f t="shared" si="0"/>
        <v>30</v>
      </c>
      <c r="I25" s="144" t="s">
        <v>46</v>
      </c>
      <c r="J25" s="145"/>
      <c r="K25" s="145"/>
      <c r="L25" s="145"/>
      <c r="M25" s="146"/>
      <c r="N25" s="145"/>
      <c r="O25" s="145"/>
      <c r="P25" s="145"/>
      <c r="Q25" s="146">
        <v>2</v>
      </c>
      <c r="R25" s="145"/>
      <c r="S25" s="145"/>
      <c r="T25" s="147"/>
      <c r="U25" s="148" t="s">
        <v>46</v>
      </c>
      <c r="V25" s="149"/>
      <c r="W25" s="149"/>
      <c r="X25" s="419"/>
      <c r="Y25" s="148"/>
      <c r="Z25" s="150"/>
      <c r="AA25" s="149"/>
      <c r="AB25" s="149"/>
      <c r="AC25" s="149">
        <v>2</v>
      </c>
      <c r="AD25" s="149"/>
      <c r="AE25" s="149"/>
      <c r="AF25" s="151"/>
      <c r="AG25" s="201" t="s">
        <v>167</v>
      </c>
      <c r="AH25" s="146"/>
      <c r="AI25" s="145"/>
      <c r="AJ25" s="145"/>
      <c r="AK25" s="145"/>
      <c r="AL25" s="147"/>
      <c r="AM25" s="163"/>
      <c r="AN25" s="164" t="s">
        <v>56</v>
      </c>
      <c r="AO25" s="164" t="s">
        <v>56</v>
      </c>
      <c r="AP25" s="165" t="s">
        <v>56</v>
      </c>
      <c r="AY25" s="166" t="s">
        <v>212</v>
      </c>
    </row>
    <row r="26" spans="1:51" s="8" customFormat="1" ht="15" customHeight="1" x14ac:dyDescent="0.35">
      <c r="A26" s="822"/>
      <c r="B26" s="479" t="s">
        <v>201</v>
      </c>
      <c r="C26" s="479" t="s">
        <v>202</v>
      </c>
      <c r="D26" s="161">
        <v>4</v>
      </c>
      <c r="E26" s="139">
        <v>6</v>
      </c>
      <c r="F26" s="139">
        <v>10</v>
      </c>
      <c r="G26" s="139">
        <v>14</v>
      </c>
      <c r="H26" s="143">
        <f t="shared" si="0"/>
        <v>30</v>
      </c>
      <c r="I26" s="167" t="s">
        <v>46</v>
      </c>
      <c r="J26" s="168"/>
      <c r="K26" s="168"/>
      <c r="L26" s="168"/>
      <c r="M26" s="82"/>
      <c r="N26" s="168"/>
      <c r="O26" s="82"/>
      <c r="P26" s="168"/>
      <c r="Q26" s="82">
        <v>2</v>
      </c>
      <c r="R26" s="168"/>
      <c r="S26" s="168"/>
      <c r="T26" s="169"/>
      <c r="U26" s="170" t="s">
        <v>46</v>
      </c>
      <c r="V26" s="171"/>
      <c r="W26" s="172"/>
      <c r="X26" s="279"/>
      <c r="Y26" s="170"/>
      <c r="Z26" s="171"/>
      <c r="AA26" s="171"/>
      <c r="AB26" s="172"/>
      <c r="AC26" s="172">
        <v>2</v>
      </c>
      <c r="AD26" s="172"/>
      <c r="AE26" s="172"/>
      <c r="AF26" s="173"/>
      <c r="AG26" s="88" t="s">
        <v>13</v>
      </c>
      <c r="AH26" s="82">
        <v>2</v>
      </c>
      <c r="AI26" s="168"/>
      <c r="AJ26" s="168"/>
      <c r="AK26" s="168"/>
      <c r="AL26" s="169"/>
      <c r="AM26" s="174"/>
      <c r="AN26" s="175" t="s">
        <v>56</v>
      </c>
      <c r="AO26" s="175" t="s">
        <v>56</v>
      </c>
      <c r="AP26" s="176" t="s">
        <v>56</v>
      </c>
      <c r="AY26" s="177"/>
    </row>
    <row r="27" spans="1:51" s="6" customFormat="1" ht="15" customHeight="1" x14ac:dyDescent="0.25">
      <c r="A27" s="822"/>
      <c r="B27" s="479" t="s">
        <v>203</v>
      </c>
      <c r="C27" s="479" t="s">
        <v>204</v>
      </c>
      <c r="D27" s="161">
        <v>4</v>
      </c>
      <c r="E27" s="139">
        <v>6</v>
      </c>
      <c r="F27" s="139">
        <v>10</v>
      </c>
      <c r="G27" s="139">
        <v>14</v>
      </c>
      <c r="H27" s="143">
        <f t="shared" si="0"/>
        <v>30</v>
      </c>
      <c r="I27" s="178" t="s">
        <v>46</v>
      </c>
      <c r="J27" s="78"/>
      <c r="K27" s="79"/>
      <c r="L27" s="79"/>
      <c r="M27" s="78"/>
      <c r="N27" s="179"/>
      <c r="O27" s="79"/>
      <c r="P27" s="79"/>
      <c r="Q27" s="78">
        <v>2</v>
      </c>
      <c r="R27" s="79"/>
      <c r="S27" s="79"/>
      <c r="T27" s="80"/>
      <c r="U27" s="89" t="s">
        <v>46</v>
      </c>
      <c r="V27" s="91"/>
      <c r="W27" s="91"/>
      <c r="X27" s="290"/>
      <c r="Y27" s="89"/>
      <c r="Z27" s="171"/>
      <c r="AA27" s="91"/>
      <c r="AB27" s="91"/>
      <c r="AC27" s="91">
        <v>2</v>
      </c>
      <c r="AD27" s="91"/>
      <c r="AE27" s="91"/>
      <c r="AF27" s="92"/>
      <c r="AG27" s="84" t="s">
        <v>13</v>
      </c>
      <c r="AH27" s="78">
        <v>2</v>
      </c>
      <c r="AI27" s="79"/>
      <c r="AJ27" s="79"/>
      <c r="AK27" s="79"/>
      <c r="AL27" s="80"/>
      <c r="AM27" s="86" t="s">
        <v>56</v>
      </c>
      <c r="AN27" s="83" t="s">
        <v>56</v>
      </c>
      <c r="AO27" s="83" t="s">
        <v>56</v>
      </c>
      <c r="AP27" s="87" t="s">
        <v>56</v>
      </c>
      <c r="AY27" s="85"/>
    </row>
    <row r="28" spans="1:51" s="6" customFormat="1" ht="15" customHeight="1" x14ac:dyDescent="0.25">
      <c r="A28" s="822"/>
      <c r="B28" s="479" t="s">
        <v>205</v>
      </c>
      <c r="C28" s="479" t="s">
        <v>206</v>
      </c>
      <c r="D28" s="161">
        <v>4</v>
      </c>
      <c r="E28" s="139"/>
      <c r="F28" s="139">
        <v>26</v>
      </c>
      <c r="G28" s="139">
        <v>20</v>
      </c>
      <c r="H28" s="143">
        <f t="shared" si="0"/>
        <v>46</v>
      </c>
      <c r="I28" s="178" t="s">
        <v>46</v>
      </c>
      <c r="J28" s="79"/>
      <c r="K28" s="79"/>
      <c r="L28" s="79"/>
      <c r="M28" s="78"/>
      <c r="N28" s="179"/>
      <c r="O28" s="78"/>
      <c r="P28" s="78"/>
      <c r="Q28" s="78">
        <v>2</v>
      </c>
      <c r="R28" s="79"/>
      <c r="S28" s="79"/>
      <c r="T28" s="80"/>
      <c r="U28" s="89" t="s">
        <v>46</v>
      </c>
      <c r="V28" s="91"/>
      <c r="W28" s="91"/>
      <c r="X28" s="290"/>
      <c r="Y28" s="89"/>
      <c r="Z28" s="90"/>
      <c r="AA28" s="90"/>
      <c r="AB28" s="90"/>
      <c r="AC28" s="91">
        <v>2</v>
      </c>
      <c r="AD28" s="91"/>
      <c r="AE28" s="91"/>
      <c r="AF28" s="92"/>
      <c r="AG28" s="84" t="s">
        <v>13</v>
      </c>
      <c r="AH28" s="78">
        <v>2</v>
      </c>
      <c r="AI28" s="79"/>
      <c r="AJ28" s="79"/>
      <c r="AK28" s="79"/>
      <c r="AL28" s="80"/>
      <c r="AM28" s="86" t="s">
        <v>56</v>
      </c>
      <c r="AN28" s="83" t="s">
        <v>56</v>
      </c>
      <c r="AO28" s="83"/>
      <c r="AP28" s="87"/>
      <c r="AY28" s="85" t="s">
        <v>213</v>
      </c>
    </row>
    <row r="29" spans="1:51" s="6" customFormat="1" ht="15" customHeight="1" x14ac:dyDescent="0.25">
      <c r="A29" s="822"/>
      <c r="B29" s="479" t="s">
        <v>207</v>
      </c>
      <c r="C29" s="479" t="s">
        <v>208</v>
      </c>
      <c r="D29" s="161">
        <v>4</v>
      </c>
      <c r="E29" s="139">
        <v>6</v>
      </c>
      <c r="F29" s="139">
        <v>10</v>
      </c>
      <c r="G29" s="139">
        <v>14</v>
      </c>
      <c r="H29" s="143">
        <f t="shared" ref="H29:H30" si="1">SUM(E29:G29)</f>
        <v>30</v>
      </c>
      <c r="I29" s="178" t="s">
        <v>46</v>
      </c>
      <c r="J29" s="79"/>
      <c r="K29" s="79"/>
      <c r="L29" s="79"/>
      <c r="M29" s="79"/>
      <c r="N29" s="79"/>
      <c r="O29" s="79"/>
      <c r="P29" s="79"/>
      <c r="Q29" s="78">
        <v>2</v>
      </c>
      <c r="R29" s="79"/>
      <c r="S29" s="79"/>
      <c r="T29" s="80"/>
      <c r="U29" s="89" t="s">
        <v>46</v>
      </c>
      <c r="V29" s="91"/>
      <c r="W29" s="91"/>
      <c r="X29" s="290"/>
      <c r="Y29" s="93"/>
      <c r="Z29" s="91"/>
      <c r="AA29" s="91"/>
      <c r="AB29" s="91"/>
      <c r="AC29" s="91">
        <v>2</v>
      </c>
      <c r="AD29" s="91"/>
      <c r="AE29" s="91"/>
      <c r="AF29" s="92"/>
      <c r="AG29" s="84" t="s">
        <v>13</v>
      </c>
      <c r="AH29" s="78">
        <v>2</v>
      </c>
      <c r="AI29" s="79"/>
      <c r="AJ29" s="79"/>
      <c r="AK29" s="79"/>
      <c r="AL29" s="80"/>
      <c r="AM29" s="86" t="s">
        <v>56</v>
      </c>
      <c r="AN29" s="83" t="s">
        <v>56</v>
      </c>
      <c r="AO29" s="83" t="s">
        <v>56</v>
      </c>
      <c r="AP29" s="87"/>
      <c r="AY29" s="85" t="s">
        <v>214</v>
      </c>
    </row>
    <row r="30" spans="1:51" s="6" customFormat="1" ht="15" customHeight="1" thickBot="1" x14ac:dyDescent="0.3">
      <c r="A30" s="822"/>
      <c r="B30" s="503" t="s">
        <v>209</v>
      </c>
      <c r="C30" s="503" t="s">
        <v>210</v>
      </c>
      <c r="D30" s="181">
        <v>3</v>
      </c>
      <c r="E30" s="182">
        <v>4</v>
      </c>
      <c r="F30" s="182">
        <v>6</v>
      </c>
      <c r="G30" s="182">
        <v>10</v>
      </c>
      <c r="H30" s="143">
        <f t="shared" si="1"/>
        <v>20</v>
      </c>
      <c r="I30" s="198" t="s">
        <v>46</v>
      </c>
      <c r="J30" s="184"/>
      <c r="K30" s="184"/>
      <c r="L30" s="184"/>
      <c r="M30" s="184"/>
      <c r="N30" s="184"/>
      <c r="O30" s="184"/>
      <c r="P30" s="184"/>
      <c r="Q30" s="199">
        <v>2</v>
      </c>
      <c r="R30" s="184"/>
      <c r="S30" s="184"/>
      <c r="T30" s="185"/>
      <c r="U30" s="200" t="s">
        <v>46</v>
      </c>
      <c r="V30" s="187"/>
      <c r="W30" s="187"/>
      <c r="X30" s="293"/>
      <c r="Y30" s="186"/>
      <c r="Z30" s="187"/>
      <c r="AA30" s="187"/>
      <c r="AB30" s="187"/>
      <c r="AC30" s="187">
        <v>2</v>
      </c>
      <c r="AD30" s="187"/>
      <c r="AE30" s="187"/>
      <c r="AF30" s="188"/>
      <c r="AG30" s="203" t="s">
        <v>13</v>
      </c>
      <c r="AH30" s="199">
        <v>2</v>
      </c>
      <c r="AI30" s="184"/>
      <c r="AJ30" s="184"/>
      <c r="AK30" s="184"/>
      <c r="AL30" s="185"/>
      <c r="AM30" s="190" t="s">
        <v>56</v>
      </c>
      <c r="AN30" s="191" t="s">
        <v>56</v>
      </c>
      <c r="AO30" s="191" t="s">
        <v>56</v>
      </c>
      <c r="AP30" s="192"/>
      <c r="AY30" s="193"/>
    </row>
    <row r="31" spans="1:51" s="6" customFormat="1" ht="12" thickBot="1" x14ac:dyDescent="0.3">
      <c r="A31" s="194"/>
      <c r="D31" s="195">
        <f>SUM(D23:D30)</f>
        <v>30</v>
      </c>
      <c r="E31" s="195">
        <f t="shared" ref="E31:H31" si="2">SUM(E23:E30)</f>
        <v>58</v>
      </c>
      <c r="F31" s="195">
        <f t="shared" si="2"/>
        <v>102</v>
      </c>
      <c r="G31" s="196">
        <f t="shared" si="2"/>
        <v>86</v>
      </c>
      <c r="H31" s="197">
        <f t="shared" si="2"/>
        <v>246</v>
      </c>
    </row>
    <row r="32" spans="1:51" s="6" customFormat="1" ht="12" thickBot="1" x14ac:dyDescent="0.3">
      <c r="A32" s="194"/>
      <c r="D32" s="63"/>
      <c r="E32" s="63"/>
      <c r="F32" s="63"/>
      <c r="G32" s="63"/>
      <c r="H32" s="63"/>
    </row>
    <row r="33" spans="1:51" s="27" customFormat="1" ht="90" customHeight="1" thickBot="1" x14ac:dyDescent="0.3">
      <c r="A33" s="26"/>
      <c r="C33" s="28"/>
      <c r="D33" s="29"/>
      <c r="E33" s="866"/>
      <c r="F33" s="866"/>
      <c r="G33" s="866"/>
      <c r="H33" s="101"/>
      <c r="I33" s="32" t="s">
        <v>1</v>
      </c>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864" t="s">
        <v>12</v>
      </c>
      <c r="AN33" s="865"/>
      <c r="AO33" s="865"/>
      <c r="AP33" s="867"/>
      <c r="AQ33" s="45"/>
      <c r="AR33" s="46"/>
      <c r="AS33" s="46"/>
      <c r="AT33" s="46"/>
      <c r="AU33" s="46"/>
      <c r="AV33" s="46"/>
      <c r="AW33" s="46"/>
      <c r="AX33" s="47"/>
      <c r="AY33" s="851" t="s">
        <v>26</v>
      </c>
    </row>
    <row r="34" spans="1:51" s="27" customFormat="1" ht="52.5" customHeight="1" thickBot="1" x14ac:dyDescent="0.3">
      <c r="A34" s="822"/>
      <c r="B34" s="100"/>
      <c r="C34" s="28"/>
      <c r="D34" s="29"/>
      <c r="E34" s="866"/>
      <c r="F34" s="866"/>
      <c r="G34" s="866"/>
      <c r="H34" s="101"/>
      <c r="I34" s="939" t="s">
        <v>35</v>
      </c>
      <c r="J34" s="940"/>
      <c r="K34" s="940"/>
      <c r="L34" s="940"/>
      <c r="M34" s="940"/>
      <c r="N34" s="940"/>
      <c r="O34" s="940"/>
      <c r="P34" s="940"/>
      <c r="Q34" s="940"/>
      <c r="R34" s="940"/>
      <c r="S34" s="940"/>
      <c r="T34" s="941"/>
      <c r="U34" s="825" t="s">
        <v>36</v>
      </c>
      <c r="V34" s="826"/>
      <c r="W34" s="826"/>
      <c r="X34" s="826"/>
      <c r="Y34" s="827"/>
      <c r="Z34" s="827"/>
      <c r="AA34" s="827"/>
      <c r="AB34" s="827"/>
      <c r="AC34" s="827"/>
      <c r="AD34" s="827"/>
      <c r="AE34" s="827"/>
      <c r="AF34" s="828"/>
      <c r="AG34" s="829" t="s">
        <v>34</v>
      </c>
      <c r="AH34" s="830"/>
      <c r="AI34" s="830"/>
      <c r="AJ34" s="830"/>
      <c r="AK34" s="830"/>
      <c r="AL34" s="831"/>
      <c r="AM34" s="853" t="s">
        <v>8</v>
      </c>
      <c r="AN34" s="856" t="s">
        <v>9</v>
      </c>
      <c r="AO34" s="856" t="s">
        <v>10</v>
      </c>
      <c r="AP34" s="859" t="s">
        <v>11</v>
      </c>
      <c r="AY34" s="820"/>
    </row>
    <row r="35" spans="1:51" s="27" customFormat="1" ht="45" customHeight="1" x14ac:dyDescent="0.25">
      <c r="A35" s="822"/>
      <c r="B35" s="25"/>
      <c r="C35" s="117" t="s">
        <v>0</v>
      </c>
      <c r="D35" s="118" t="s">
        <v>2</v>
      </c>
      <c r="E35" s="876" t="s">
        <v>6</v>
      </c>
      <c r="F35" s="942"/>
      <c r="G35" s="878"/>
      <c r="H35" s="97" t="s">
        <v>7</v>
      </c>
      <c r="I35" s="943" t="s">
        <v>24</v>
      </c>
      <c r="J35" s="944"/>
      <c r="K35" s="944"/>
      <c r="L35" s="944"/>
      <c r="M35" s="945" t="s">
        <v>25</v>
      </c>
      <c r="N35" s="945"/>
      <c r="O35" s="945"/>
      <c r="P35" s="945"/>
      <c r="Q35" s="945"/>
      <c r="R35" s="945"/>
      <c r="S35" s="945"/>
      <c r="T35" s="946"/>
      <c r="U35" s="804" t="s">
        <v>21</v>
      </c>
      <c r="V35" s="805"/>
      <c r="W35" s="805"/>
      <c r="X35" s="805"/>
      <c r="Y35" s="812" t="s">
        <v>20</v>
      </c>
      <c r="Z35" s="813"/>
      <c r="AA35" s="813"/>
      <c r="AB35" s="813"/>
      <c r="AC35" s="813"/>
      <c r="AD35" s="813"/>
      <c r="AE35" s="813"/>
      <c r="AF35" s="816"/>
      <c r="AG35" s="837" t="s">
        <v>19</v>
      </c>
      <c r="AH35" s="838"/>
      <c r="AI35" s="838"/>
      <c r="AJ35" s="838"/>
      <c r="AK35" s="838"/>
      <c r="AL35" s="839"/>
      <c r="AM35" s="853"/>
      <c r="AN35" s="856"/>
      <c r="AO35" s="856"/>
      <c r="AP35" s="859"/>
      <c r="AY35" s="820"/>
    </row>
    <row r="36" spans="1:51" s="27" customFormat="1" ht="21.75" customHeight="1" x14ac:dyDescent="0.25">
      <c r="A36" s="822"/>
      <c r="B36" s="39" t="s">
        <v>13</v>
      </c>
      <c r="C36" s="72" t="s">
        <v>13</v>
      </c>
      <c r="D36" s="64"/>
      <c r="E36" s="104" t="s">
        <v>13</v>
      </c>
      <c r="F36" s="99" t="s">
        <v>13</v>
      </c>
      <c r="G36" s="105" t="s">
        <v>13</v>
      </c>
      <c r="H36" s="64"/>
      <c r="I36" s="104" t="s">
        <v>14</v>
      </c>
      <c r="J36" s="102" t="s">
        <v>15</v>
      </c>
      <c r="K36" s="102" t="s">
        <v>16</v>
      </c>
      <c r="L36" s="102" t="s">
        <v>17</v>
      </c>
      <c r="M36" s="842" t="s">
        <v>14</v>
      </c>
      <c r="N36" s="842"/>
      <c r="O36" s="842" t="s">
        <v>15</v>
      </c>
      <c r="P36" s="842"/>
      <c r="Q36" s="842" t="s">
        <v>18</v>
      </c>
      <c r="R36" s="842"/>
      <c r="S36" s="842" t="s">
        <v>17</v>
      </c>
      <c r="T36" s="843"/>
      <c r="U36" s="68" t="s">
        <v>14</v>
      </c>
      <c r="V36" s="69" t="s">
        <v>15</v>
      </c>
      <c r="W36" s="69" t="s">
        <v>16</v>
      </c>
      <c r="X36" s="106" t="s">
        <v>17</v>
      </c>
      <c r="Y36" s="861" t="s">
        <v>14</v>
      </c>
      <c r="Z36" s="845"/>
      <c r="AA36" s="844" t="s">
        <v>15</v>
      </c>
      <c r="AB36" s="845"/>
      <c r="AC36" s="844" t="s">
        <v>18</v>
      </c>
      <c r="AD36" s="845"/>
      <c r="AE36" s="844" t="s">
        <v>17</v>
      </c>
      <c r="AF36" s="846"/>
      <c r="AG36" s="847" t="s">
        <v>14</v>
      </c>
      <c r="AH36" s="818"/>
      <c r="AI36" s="817" t="s">
        <v>18</v>
      </c>
      <c r="AJ36" s="818"/>
      <c r="AK36" s="817" t="s">
        <v>17</v>
      </c>
      <c r="AL36" s="819"/>
      <c r="AM36" s="854"/>
      <c r="AN36" s="857"/>
      <c r="AO36" s="857"/>
      <c r="AP36" s="860"/>
      <c r="AY36" s="820" t="s">
        <v>27</v>
      </c>
    </row>
    <row r="37" spans="1:51" s="255" customFormat="1" ht="12" thickBot="1" x14ac:dyDescent="0.3">
      <c r="A37" s="822"/>
      <c r="B37" s="475" t="s">
        <v>215</v>
      </c>
      <c r="C37" s="475" t="s">
        <v>38</v>
      </c>
      <c r="D37" s="476"/>
      <c r="E37" s="477" t="s">
        <v>3</v>
      </c>
      <c r="F37" s="746" t="s">
        <v>4</v>
      </c>
      <c r="G37" s="478" t="s">
        <v>5</v>
      </c>
      <c r="H37" s="337"/>
      <c r="I37" s="178" t="s">
        <v>22</v>
      </c>
      <c r="J37" s="78" t="s">
        <v>22</v>
      </c>
      <c r="K37" s="78" t="s">
        <v>22</v>
      </c>
      <c r="L37" s="78" t="s">
        <v>22</v>
      </c>
      <c r="M37" s="78" t="s">
        <v>22</v>
      </c>
      <c r="N37" s="78" t="s">
        <v>23</v>
      </c>
      <c r="O37" s="78" t="s">
        <v>22</v>
      </c>
      <c r="P37" s="78" t="s">
        <v>23</v>
      </c>
      <c r="Q37" s="78" t="s">
        <v>22</v>
      </c>
      <c r="R37" s="78" t="s">
        <v>23</v>
      </c>
      <c r="S37" s="78" t="s">
        <v>22</v>
      </c>
      <c r="T37" s="230" t="s">
        <v>23</v>
      </c>
      <c r="U37" s="89" t="s">
        <v>22</v>
      </c>
      <c r="V37" s="90" t="s">
        <v>22</v>
      </c>
      <c r="W37" s="90" t="s">
        <v>22</v>
      </c>
      <c r="X37" s="229" t="s">
        <v>22</v>
      </c>
      <c r="Y37" s="89" t="s">
        <v>22</v>
      </c>
      <c r="Z37" s="90" t="s">
        <v>23</v>
      </c>
      <c r="AA37" s="90" t="s">
        <v>22</v>
      </c>
      <c r="AB37" s="90" t="s">
        <v>23</v>
      </c>
      <c r="AC37" s="90" t="s">
        <v>22</v>
      </c>
      <c r="AD37" s="90" t="s">
        <v>23</v>
      </c>
      <c r="AE37" s="90" t="s">
        <v>22</v>
      </c>
      <c r="AF37" s="231" t="s">
        <v>23</v>
      </c>
      <c r="AG37" s="84" t="s">
        <v>22</v>
      </c>
      <c r="AH37" s="78" t="s">
        <v>23</v>
      </c>
      <c r="AI37" s="78" t="s">
        <v>22</v>
      </c>
      <c r="AJ37" s="78" t="s">
        <v>23</v>
      </c>
      <c r="AK37" s="78" t="s">
        <v>22</v>
      </c>
      <c r="AL37" s="230" t="s">
        <v>23</v>
      </c>
      <c r="AM37" s="404"/>
      <c r="AN37" s="405"/>
      <c r="AO37" s="405"/>
      <c r="AP37" s="406"/>
      <c r="AY37" s="938"/>
    </row>
    <row r="38" spans="1:51" s="255" customFormat="1" ht="11.5" x14ac:dyDescent="0.25">
      <c r="A38" s="822"/>
      <c r="B38" s="479" t="s">
        <v>216</v>
      </c>
      <c r="C38" s="479" t="s">
        <v>217</v>
      </c>
      <c r="D38" s="141">
        <v>4</v>
      </c>
      <c r="E38" s="142">
        <v>6</v>
      </c>
      <c r="F38" s="142">
        <v>10</v>
      </c>
      <c r="G38" s="142">
        <v>14</v>
      </c>
      <c r="H38" s="143">
        <f>SUM(E38:G38)</f>
        <v>30</v>
      </c>
      <c r="I38" s="178" t="s">
        <v>46</v>
      </c>
      <c r="J38" s="78"/>
      <c r="K38" s="78"/>
      <c r="L38" s="78"/>
      <c r="M38" s="78"/>
      <c r="N38" s="78"/>
      <c r="O38" s="78"/>
      <c r="P38" s="78"/>
      <c r="Q38" s="78">
        <v>2</v>
      </c>
      <c r="R38" s="78"/>
      <c r="S38" s="78"/>
      <c r="T38" s="230"/>
      <c r="U38" s="89" t="s">
        <v>46</v>
      </c>
      <c r="V38" s="90"/>
      <c r="W38" s="90"/>
      <c r="X38" s="229"/>
      <c r="Y38" s="89"/>
      <c r="Z38" s="90"/>
      <c r="AA38" s="90"/>
      <c r="AB38" s="90"/>
      <c r="AC38" s="90">
        <v>2</v>
      </c>
      <c r="AD38" s="90"/>
      <c r="AE38" s="90"/>
      <c r="AF38" s="231"/>
      <c r="AG38" s="84"/>
      <c r="AH38" s="78"/>
      <c r="AI38" s="78">
        <v>2</v>
      </c>
      <c r="AJ38" s="78"/>
      <c r="AK38" s="78"/>
      <c r="AL38" s="230"/>
      <c r="AM38" s="274" t="s">
        <v>28</v>
      </c>
      <c r="AN38" s="275" t="s">
        <v>28</v>
      </c>
      <c r="AO38" s="275" t="s">
        <v>28</v>
      </c>
      <c r="AP38" s="276"/>
      <c r="AY38" s="313"/>
    </row>
    <row r="39" spans="1:51" s="255" customFormat="1" ht="11.5" x14ac:dyDescent="0.25">
      <c r="A39" s="822"/>
      <c r="B39" s="479" t="s">
        <v>218</v>
      </c>
      <c r="C39" s="479" t="s">
        <v>219</v>
      </c>
      <c r="D39" s="161">
        <v>4</v>
      </c>
      <c r="E39" s="139">
        <v>6</v>
      </c>
      <c r="F39" s="139">
        <v>10</v>
      </c>
      <c r="G39" s="139">
        <v>14</v>
      </c>
      <c r="H39" s="143">
        <f t="shared" ref="H39:H40" si="3">SUM(E39:G39)</f>
        <v>30</v>
      </c>
      <c r="I39" s="178" t="s">
        <v>46</v>
      </c>
      <c r="J39" s="78"/>
      <c r="K39" s="78"/>
      <c r="L39" s="78"/>
      <c r="M39" s="78"/>
      <c r="N39" s="78"/>
      <c r="O39" s="78"/>
      <c r="P39" s="78"/>
      <c r="Q39" s="78">
        <v>2</v>
      </c>
      <c r="R39" s="78"/>
      <c r="S39" s="78"/>
      <c r="T39" s="230"/>
      <c r="U39" s="148" t="s">
        <v>46</v>
      </c>
      <c r="V39" s="90"/>
      <c r="W39" s="90"/>
      <c r="X39" s="229"/>
      <c r="Y39" s="89"/>
      <c r="Z39" s="90"/>
      <c r="AA39" s="90"/>
      <c r="AB39" s="90"/>
      <c r="AC39" s="90">
        <v>2</v>
      </c>
      <c r="AD39" s="90"/>
      <c r="AE39" s="90"/>
      <c r="AF39" s="231"/>
      <c r="AG39" s="84"/>
      <c r="AH39" s="78"/>
      <c r="AI39" s="78">
        <v>2</v>
      </c>
      <c r="AJ39" s="78"/>
      <c r="AK39" s="78"/>
      <c r="AL39" s="230"/>
      <c r="AM39" s="274" t="s">
        <v>28</v>
      </c>
      <c r="AN39" s="275" t="s">
        <v>28</v>
      </c>
      <c r="AO39" s="275" t="s">
        <v>28</v>
      </c>
      <c r="AP39" s="276" t="s">
        <v>28</v>
      </c>
      <c r="AY39" s="277" t="s">
        <v>232</v>
      </c>
    </row>
    <row r="40" spans="1:51" s="255" customFormat="1" ht="11.5" x14ac:dyDescent="0.25">
      <c r="A40" s="822"/>
      <c r="B40" s="479" t="s">
        <v>220</v>
      </c>
      <c r="C40" s="479" t="s">
        <v>221</v>
      </c>
      <c r="D40" s="161">
        <v>3</v>
      </c>
      <c r="E40" s="139">
        <v>12</v>
      </c>
      <c r="F40" s="139">
        <v>8</v>
      </c>
      <c r="G40" s="139">
        <v>0</v>
      </c>
      <c r="H40" s="143">
        <f t="shared" si="3"/>
        <v>20</v>
      </c>
      <c r="I40" s="178" t="s">
        <v>46</v>
      </c>
      <c r="J40" s="78"/>
      <c r="K40" s="78"/>
      <c r="L40" s="78"/>
      <c r="M40" s="78"/>
      <c r="N40" s="78"/>
      <c r="O40" s="78"/>
      <c r="P40" s="78"/>
      <c r="Q40" s="78">
        <v>2</v>
      </c>
      <c r="R40" s="78"/>
      <c r="S40" s="78"/>
      <c r="T40" s="230"/>
      <c r="U40" s="148" t="s">
        <v>46</v>
      </c>
      <c r="V40" s="90"/>
      <c r="W40" s="90"/>
      <c r="X40" s="229"/>
      <c r="Y40" s="89"/>
      <c r="Z40" s="90"/>
      <c r="AA40" s="90"/>
      <c r="AB40" s="90"/>
      <c r="AC40" s="90">
        <v>2</v>
      </c>
      <c r="AD40" s="90"/>
      <c r="AE40" s="90"/>
      <c r="AF40" s="231"/>
      <c r="AG40" s="84"/>
      <c r="AH40" s="78"/>
      <c r="AI40" s="78">
        <v>2</v>
      </c>
      <c r="AJ40" s="78"/>
      <c r="AK40" s="78"/>
      <c r="AL40" s="230"/>
      <c r="AM40" s="274" t="s">
        <v>28</v>
      </c>
      <c r="AN40" s="275" t="s">
        <v>28</v>
      </c>
      <c r="AO40" s="275" t="s">
        <v>28</v>
      </c>
      <c r="AP40" s="276" t="s">
        <v>28</v>
      </c>
      <c r="AY40" s="277" t="s">
        <v>233</v>
      </c>
    </row>
    <row r="41" spans="1:51" s="8" customFormat="1" ht="15.75" customHeight="1" x14ac:dyDescent="0.25">
      <c r="A41" s="822"/>
      <c r="B41" s="479" t="s">
        <v>222</v>
      </c>
      <c r="C41" s="479" t="s">
        <v>223</v>
      </c>
      <c r="D41" s="161">
        <v>4</v>
      </c>
      <c r="E41" s="139">
        <v>6</v>
      </c>
      <c r="F41" s="139">
        <v>10</v>
      </c>
      <c r="G41" s="139">
        <v>14</v>
      </c>
      <c r="H41" s="143">
        <f>SUM(E41:G41)</f>
        <v>30</v>
      </c>
      <c r="I41" s="167" t="s">
        <v>46</v>
      </c>
      <c r="J41" s="168"/>
      <c r="K41" s="168"/>
      <c r="L41" s="82"/>
      <c r="M41" s="82"/>
      <c r="N41" s="168"/>
      <c r="O41" s="82"/>
      <c r="P41" s="168"/>
      <c r="Q41" s="82">
        <v>2</v>
      </c>
      <c r="R41" s="168"/>
      <c r="S41" s="168"/>
      <c r="T41" s="169"/>
      <c r="U41" s="170" t="s">
        <v>46</v>
      </c>
      <c r="V41" s="172"/>
      <c r="W41" s="172"/>
      <c r="X41" s="279"/>
      <c r="Y41" s="170"/>
      <c r="Z41" s="171"/>
      <c r="AA41" s="171"/>
      <c r="AB41" s="171"/>
      <c r="AC41" s="171">
        <v>2</v>
      </c>
      <c r="AD41" s="172"/>
      <c r="AE41" s="172"/>
      <c r="AF41" s="173"/>
      <c r="AG41" s="88"/>
      <c r="AH41" s="82"/>
      <c r="AI41" s="82">
        <v>2</v>
      </c>
      <c r="AJ41" s="168"/>
      <c r="AK41" s="168"/>
      <c r="AL41" s="169"/>
      <c r="AM41" s="280" t="s">
        <v>28</v>
      </c>
      <c r="AN41" s="281" t="s">
        <v>28</v>
      </c>
      <c r="AO41" s="281" t="s">
        <v>28</v>
      </c>
      <c r="AP41" s="282" t="s">
        <v>28</v>
      </c>
      <c r="AY41" s="413" t="s">
        <v>13</v>
      </c>
    </row>
    <row r="42" spans="1:51" s="8" customFormat="1" ht="15.75" customHeight="1" x14ac:dyDescent="0.25">
      <c r="A42" s="822"/>
      <c r="B42" s="479" t="s">
        <v>224</v>
      </c>
      <c r="C42" s="479" t="s">
        <v>225</v>
      </c>
      <c r="D42" s="161">
        <v>3</v>
      </c>
      <c r="E42" s="139">
        <v>4</v>
      </c>
      <c r="F42" s="139">
        <v>6</v>
      </c>
      <c r="G42" s="139">
        <v>10</v>
      </c>
      <c r="H42" s="143">
        <f t="shared" ref="H42:H45" si="4">SUM(E42:G42)</f>
        <v>20</v>
      </c>
      <c r="I42" s="167" t="s">
        <v>46</v>
      </c>
      <c r="J42" s="168"/>
      <c r="K42" s="168"/>
      <c r="L42" s="168"/>
      <c r="M42" s="82"/>
      <c r="N42" s="168"/>
      <c r="O42" s="168"/>
      <c r="P42" s="168"/>
      <c r="Q42" s="82">
        <v>2</v>
      </c>
      <c r="R42" s="168"/>
      <c r="S42" s="168"/>
      <c r="T42" s="169"/>
      <c r="U42" s="89" t="s">
        <v>46</v>
      </c>
      <c r="V42" s="171"/>
      <c r="W42" s="172"/>
      <c r="X42" s="279"/>
      <c r="Y42" s="170"/>
      <c r="Z42" s="171"/>
      <c r="AA42" s="171"/>
      <c r="AB42" s="171"/>
      <c r="AC42" s="171">
        <v>2</v>
      </c>
      <c r="AD42" s="172"/>
      <c r="AE42" s="172"/>
      <c r="AF42" s="173"/>
      <c r="AG42" s="88"/>
      <c r="AH42" s="82"/>
      <c r="AI42" s="82">
        <v>2</v>
      </c>
      <c r="AJ42" s="168"/>
      <c r="AK42" s="168"/>
      <c r="AL42" s="169"/>
      <c r="AM42" s="284" t="s">
        <v>28</v>
      </c>
      <c r="AN42" s="285" t="s">
        <v>28</v>
      </c>
      <c r="AO42" s="285" t="s">
        <v>28</v>
      </c>
      <c r="AP42" s="286"/>
      <c r="AY42" s="177" t="s">
        <v>13</v>
      </c>
    </row>
    <row r="43" spans="1:51" s="18" customFormat="1" ht="15" customHeight="1" x14ac:dyDescent="0.25">
      <c r="A43" s="822"/>
      <c r="B43" s="479" t="s">
        <v>226</v>
      </c>
      <c r="C43" s="479" t="s">
        <v>227</v>
      </c>
      <c r="D43" s="161">
        <v>3</v>
      </c>
      <c r="E43" s="139">
        <v>4</v>
      </c>
      <c r="F43" s="139">
        <v>6</v>
      </c>
      <c r="G43" s="139">
        <v>10</v>
      </c>
      <c r="H43" s="143">
        <f t="shared" si="4"/>
        <v>20</v>
      </c>
      <c r="I43" s="167" t="s">
        <v>46</v>
      </c>
      <c r="J43" s="82"/>
      <c r="K43" s="82"/>
      <c r="L43" s="82"/>
      <c r="M43" s="82"/>
      <c r="N43" s="82"/>
      <c r="O43" s="82"/>
      <c r="P43" s="82"/>
      <c r="Q43" s="82">
        <v>2</v>
      </c>
      <c r="R43" s="82"/>
      <c r="S43" s="82"/>
      <c r="T43" s="288"/>
      <c r="U43" s="89" t="s">
        <v>46</v>
      </c>
      <c r="V43" s="171"/>
      <c r="W43" s="171"/>
      <c r="X43" s="226"/>
      <c r="Y43" s="170"/>
      <c r="Z43" s="171"/>
      <c r="AA43" s="171"/>
      <c r="AB43" s="171"/>
      <c r="AC43" s="171">
        <v>2</v>
      </c>
      <c r="AD43" s="171"/>
      <c r="AE43" s="171"/>
      <c r="AF43" s="289"/>
      <c r="AG43" s="88"/>
      <c r="AH43" s="82"/>
      <c r="AI43" s="82">
        <v>2</v>
      </c>
      <c r="AJ43" s="82"/>
      <c r="AK43" s="82"/>
      <c r="AL43" s="288"/>
      <c r="AM43" s="284" t="s">
        <v>28</v>
      </c>
      <c r="AN43" s="285" t="s">
        <v>28</v>
      </c>
      <c r="AO43" s="285" t="s">
        <v>28</v>
      </c>
      <c r="AP43" s="286" t="s">
        <v>13</v>
      </c>
      <c r="AY43" s="415" t="s">
        <v>13</v>
      </c>
    </row>
    <row r="44" spans="1:51" s="6" customFormat="1" ht="15" customHeight="1" x14ac:dyDescent="0.25">
      <c r="A44" s="822"/>
      <c r="B44" s="479" t="s">
        <v>228</v>
      </c>
      <c r="C44" s="479" t="s">
        <v>229</v>
      </c>
      <c r="D44" s="161">
        <v>4</v>
      </c>
      <c r="E44" s="139">
        <v>6</v>
      </c>
      <c r="F44" s="139">
        <v>10</v>
      </c>
      <c r="G44" s="139">
        <v>14</v>
      </c>
      <c r="H44" s="143">
        <f t="shared" si="4"/>
        <v>30</v>
      </c>
      <c r="I44" s="178" t="s">
        <v>46</v>
      </c>
      <c r="J44" s="79"/>
      <c r="K44" s="79"/>
      <c r="L44" s="79"/>
      <c r="M44" s="79"/>
      <c r="N44" s="79"/>
      <c r="O44" s="79"/>
      <c r="P44" s="79"/>
      <c r="Q44" s="78">
        <v>2</v>
      </c>
      <c r="R44" s="79"/>
      <c r="S44" s="79"/>
      <c r="T44" s="80"/>
      <c r="U44" s="89" t="s">
        <v>46</v>
      </c>
      <c r="V44" s="91"/>
      <c r="W44" s="91"/>
      <c r="X44" s="290"/>
      <c r="Y44" s="93"/>
      <c r="Z44" s="91"/>
      <c r="AA44" s="91"/>
      <c r="AB44" s="91"/>
      <c r="AC44" s="90">
        <v>2</v>
      </c>
      <c r="AD44" s="91"/>
      <c r="AE44" s="91"/>
      <c r="AF44" s="92"/>
      <c r="AG44" s="77"/>
      <c r="AH44" s="79"/>
      <c r="AI44" s="78">
        <v>2</v>
      </c>
      <c r="AJ44" s="79"/>
      <c r="AK44" s="79"/>
      <c r="AL44" s="80"/>
      <c r="AM44" s="280" t="s">
        <v>28</v>
      </c>
      <c r="AN44" s="281" t="s">
        <v>28</v>
      </c>
      <c r="AO44" s="281" t="s">
        <v>28</v>
      </c>
      <c r="AP44" s="282" t="s">
        <v>28</v>
      </c>
      <c r="AY44" s="85"/>
    </row>
    <row r="45" spans="1:51" s="6" customFormat="1" ht="15" customHeight="1" thickBot="1" x14ac:dyDescent="0.3">
      <c r="A45" s="822"/>
      <c r="B45" s="503" t="s">
        <v>230</v>
      </c>
      <c r="C45" s="503" t="s">
        <v>231</v>
      </c>
      <c r="D45" s="181">
        <v>5</v>
      </c>
      <c r="E45" s="182">
        <v>20</v>
      </c>
      <c r="F45" s="182"/>
      <c r="G45" s="182"/>
      <c r="H45" s="236">
        <f t="shared" si="4"/>
        <v>20</v>
      </c>
      <c r="I45" s="198" t="s">
        <v>46</v>
      </c>
      <c r="J45" s="184"/>
      <c r="K45" s="184"/>
      <c r="L45" s="184"/>
      <c r="M45" s="184"/>
      <c r="N45" s="184"/>
      <c r="O45" s="184"/>
      <c r="P45" s="184"/>
      <c r="Q45" s="199">
        <v>2</v>
      </c>
      <c r="R45" s="184"/>
      <c r="S45" s="184"/>
      <c r="T45" s="185"/>
      <c r="U45" s="200" t="s">
        <v>46</v>
      </c>
      <c r="V45" s="187"/>
      <c r="W45" s="187"/>
      <c r="X45" s="293"/>
      <c r="Y45" s="186"/>
      <c r="Z45" s="187"/>
      <c r="AA45" s="187"/>
      <c r="AB45" s="187"/>
      <c r="AC45" s="238">
        <v>2</v>
      </c>
      <c r="AD45" s="187"/>
      <c r="AE45" s="187"/>
      <c r="AF45" s="188"/>
      <c r="AG45" s="189"/>
      <c r="AH45" s="184"/>
      <c r="AI45" s="199">
        <v>2</v>
      </c>
      <c r="AJ45" s="184"/>
      <c r="AK45" s="184"/>
      <c r="AL45" s="185"/>
      <c r="AM45" s="294" t="s">
        <v>28</v>
      </c>
      <c r="AN45" s="247" t="s">
        <v>28</v>
      </c>
      <c r="AO45" s="247" t="s">
        <v>28</v>
      </c>
      <c r="AP45" s="295" t="s">
        <v>28</v>
      </c>
      <c r="AY45" s="193"/>
    </row>
    <row r="46" spans="1:51" s="6" customFormat="1" ht="12" thickBot="1" x14ac:dyDescent="0.3">
      <c r="A46" s="194"/>
      <c r="D46" s="755">
        <f>SUM(D38:D45)</f>
        <v>30</v>
      </c>
      <c r="E46" s="195">
        <f>SUM(E38:E45)</f>
        <v>64</v>
      </c>
      <c r="F46" s="195">
        <f t="shared" ref="F46:G46" si="5">SUM(F38:F45)</f>
        <v>60</v>
      </c>
      <c r="G46" s="195">
        <f t="shared" si="5"/>
        <v>76</v>
      </c>
      <c r="H46" s="505">
        <f>SUM(H38:H45)</f>
        <v>200</v>
      </c>
    </row>
    <row r="47" spans="1:51" s="27" customFormat="1" ht="12.5" x14ac:dyDescent="0.25">
      <c r="A47" s="26"/>
      <c r="B47" s="48" t="s">
        <v>13</v>
      </c>
      <c r="C47" s="49" t="s">
        <v>13</v>
      </c>
      <c r="D47" s="40"/>
      <c r="E47" s="40"/>
      <c r="F47" s="40"/>
      <c r="G47" s="40"/>
      <c r="H47" s="40"/>
    </row>
    <row r="48" spans="1:51" s="27" customFormat="1" ht="13" thickBot="1" x14ac:dyDescent="0.3">
      <c r="A48" s="26"/>
      <c r="D48" s="40"/>
      <c r="E48" s="40"/>
      <c r="F48" s="40"/>
      <c r="G48" s="40"/>
      <c r="H48" s="40"/>
      <c r="AG48" s="27" t="s">
        <v>13</v>
      </c>
    </row>
    <row r="49" spans="1:51" s="27" customFormat="1" ht="90" customHeight="1" thickBot="1" x14ac:dyDescent="0.3">
      <c r="A49" s="26"/>
      <c r="C49" s="28" t="s">
        <v>13</v>
      </c>
      <c r="D49" s="29" t="s">
        <v>13</v>
      </c>
      <c r="E49" s="30" t="s">
        <v>13</v>
      </c>
      <c r="F49" s="30"/>
      <c r="G49" s="30"/>
      <c r="H49" s="101" t="s">
        <v>13</v>
      </c>
      <c r="I49" s="32" t="s">
        <v>1</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864" t="s">
        <v>12</v>
      </c>
      <c r="AN49" s="865"/>
      <c r="AO49" s="865"/>
      <c r="AP49" s="867"/>
      <c r="AQ49" s="45"/>
      <c r="AR49" s="46"/>
      <c r="AS49" s="46"/>
      <c r="AT49" s="46"/>
      <c r="AU49" s="46"/>
      <c r="AV49" s="46"/>
      <c r="AW49" s="46"/>
      <c r="AX49" s="47"/>
      <c r="AY49" s="851" t="s">
        <v>26</v>
      </c>
    </row>
    <row r="50" spans="1:51" s="27" customFormat="1" ht="52.5" customHeight="1" thickBot="1" x14ac:dyDescent="0.3">
      <c r="A50" s="822"/>
      <c r="B50" s="136" t="s">
        <v>234</v>
      </c>
      <c r="C50" s="136" t="s">
        <v>235</v>
      </c>
      <c r="D50" s="36"/>
      <c r="E50" s="36"/>
      <c r="F50" s="36"/>
      <c r="G50" s="36"/>
      <c r="H50" s="36"/>
      <c r="I50" s="809" t="s">
        <v>35</v>
      </c>
      <c r="J50" s="810"/>
      <c r="K50" s="810"/>
      <c r="L50" s="810"/>
      <c r="M50" s="823"/>
      <c r="N50" s="823"/>
      <c r="O50" s="823"/>
      <c r="P50" s="823"/>
      <c r="Q50" s="823"/>
      <c r="R50" s="823"/>
      <c r="S50" s="823"/>
      <c r="T50" s="824"/>
      <c r="U50" s="825" t="s">
        <v>36</v>
      </c>
      <c r="V50" s="826"/>
      <c r="W50" s="826"/>
      <c r="X50" s="826"/>
      <c r="Y50" s="827"/>
      <c r="Z50" s="827"/>
      <c r="AA50" s="827"/>
      <c r="AB50" s="827"/>
      <c r="AC50" s="827"/>
      <c r="AD50" s="827"/>
      <c r="AE50" s="827"/>
      <c r="AF50" s="828"/>
      <c r="AG50" s="829" t="s">
        <v>34</v>
      </c>
      <c r="AH50" s="830"/>
      <c r="AI50" s="830"/>
      <c r="AJ50" s="830"/>
      <c r="AK50" s="830"/>
      <c r="AL50" s="831"/>
      <c r="AM50" s="853" t="s">
        <v>8</v>
      </c>
      <c r="AN50" s="856" t="s">
        <v>9</v>
      </c>
      <c r="AO50" s="856" t="s">
        <v>10</v>
      </c>
      <c r="AP50" s="859" t="s">
        <v>11</v>
      </c>
      <c r="AY50" s="820"/>
    </row>
    <row r="51" spans="1:51" s="27" customFormat="1" ht="45" customHeight="1" x14ac:dyDescent="0.25">
      <c r="A51" s="822"/>
      <c r="B51" s="37" t="s">
        <v>13</v>
      </c>
      <c r="C51" s="122" t="s">
        <v>0</v>
      </c>
      <c r="D51" s="94" t="s">
        <v>2</v>
      </c>
      <c r="E51" s="832" t="s">
        <v>6</v>
      </c>
      <c r="F51" s="833"/>
      <c r="G51" s="834"/>
      <c r="H51" s="97" t="s">
        <v>7</v>
      </c>
      <c r="I51" s="835" t="s">
        <v>24</v>
      </c>
      <c r="J51" s="836"/>
      <c r="K51" s="836"/>
      <c r="L51" s="836"/>
      <c r="M51" s="809" t="s">
        <v>25</v>
      </c>
      <c r="N51" s="810"/>
      <c r="O51" s="810"/>
      <c r="P51" s="810"/>
      <c r="Q51" s="810"/>
      <c r="R51" s="810"/>
      <c r="S51" s="810"/>
      <c r="T51" s="811"/>
      <c r="U51" s="804" t="s">
        <v>21</v>
      </c>
      <c r="V51" s="805"/>
      <c r="W51" s="805"/>
      <c r="X51" s="805"/>
      <c r="Y51" s="812" t="s">
        <v>20</v>
      </c>
      <c r="Z51" s="813"/>
      <c r="AA51" s="813"/>
      <c r="AB51" s="813"/>
      <c r="AC51" s="813"/>
      <c r="AD51" s="813"/>
      <c r="AE51" s="813"/>
      <c r="AF51" s="816"/>
      <c r="AG51" s="837" t="s">
        <v>19</v>
      </c>
      <c r="AH51" s="838"/>
      <c r="AI51" s="838"/>
      <c r="AJ51" s="838"/>
      <c r="AK51" s="838"/>
      <c r="AL51" s="839"/>
      <c r="AM51" s="853"/>
      <c r="AN51" s="856"/>
      <c r="AO51" s="856"/>
      <c r="AP51" s="859"/>
      <c r="AY51" s="820"/>
    </row>
    <row r="52" spans="1:51" s="27" customFormat="1" ht="21.75" customHeight="1" x14ac:dyDescent="0.25">
      <c r="A52" s="822"/>
      <c r="B52" s="38" t="s">
        <v>13</v>
      </c>
      <c r="C52" s="72" t="s">
        <v>13</v>
      </c>
      <c r="D52" s="64"/>
      <c r="E52" s="104" t="s">
        <v>13</v>
      </c>
      <c r="F52" s="102" t="s">
        <v>13</v>
      </c>
      <c r="G52" s="105" t="s">
        <v>13</v>
      </c>
      <c r="H52" s="64"/>
      <c r="I52" s="110" t="s">
        <v>14</v>
      </c>
      <c r="J52" s="102" t="s">
        <v>15</v>
      </c>
      <c r="K52" s="102" t="s">
        <v>16</v>
      </c>
      <c r="L52" s="102" t="s">
        <v>17</v>
      </c>
      <c r="M52" s="841" t="s">
        <v>14</v>
      </c>
      <c r="N52" s="842"/>
      <c r="O52" s="842" t="s">
        <v>15</v>
      </c>
      <c r="P52" s="842"/>
      <c r="Q52" s="842" t="s">
        <v>18</v>
      </c>
      <c r="R52" s="842"/>
      <c r="S52" s="842" t="s">
        <v>17</v>
      </c>
      <c r="T52" s="843"/>
      <c r="U52" s="68" t="s">
        <v>14</v>
      </c>
      <c r="V52" s="69" t="s">
        <v>15</v>
      </c>
      <c r="W52" s="69" t="s">
        <v>16</v>
      </c>
      <c r="X52" s="106" t="s">
        <v>17</v>
      </c>
      <c r="Y52" s="861" t="s">
        <v>14</v>
      </c>
      <c r="Z52" s="845"/>
      <c r="AA52" s="844" t="s">
        <v>15</v>
      </c>
      <c r="AB52" s="845"/>
      <c r="AC52" s="844" t="s">
        <v>18</v>
      </c>
      <c r="AD52" s="845"/>
      <c r="AE52" s="844" t="s">
        <v>17</v>
      </c>
      <c r="AF52" s="846"/>
      <c r="AG52" s="847" t="s">
        <v>14</v>
      </c>
      <c r="AH52" s="818"/>
      <c r="AI52" s="817" t="s">
        <v>18</v>
      </c>
      <c r="AJ52" s="818"/>
      <c r="AK52" s="817" t="s">
        <v>17</v>
      </c>
      <c r="AL52" s="819"/>
      <c r="AM52" s="854"/>
      <c r="AN52" s="857"/>
      <c r="AO52" s="857"/>
      <c r="AP52" s="860"/>
      <c r="AY52" s="820" t="s">
        <v>27</v>
      </c>
    </row>
    <row r="53" spans="1:51" s="255" customFormat="1" ht="12" thickBot="1" x14ac:dyDescent="0.3">
      <c r="A53" s="822"/>
      <c r="B53" s="475" t="s">
        <v>236</v>
      </c>
      <c r="C53" s="383" t="s">
        <v>99</v>
      </c>
      <c r="D53" s="245"/>
      <c r="E53" s="246" t="s">
        <v>3</v>
      </c>
      <c r="F53" s="247" t="s">
        <v>4</v>
      </c>
      <c r="G53" s="248" t="s">
        <v>5</v>
      </c>
      <c r="H53" s="249"/>
      <c r="I53" s="84" t="s">
        <v>22</v>
      </c>
      <c r="J53" s="78" t="s">
        <v>22</v>
      </c>
      <c r="K53" s="78" t="s">
        <v>22</v>
      </c>
      <c r="L53" s="78" t="s">
        <v>22</v>
      </c>
      <c r="M53" s="84" t="s">
        <v>22</v>
      </c>
      <c r="N53" s="78" t="s">
        <v>23</v>
      </c>
      <c r="O53" s="78" t="s">
        <v>22</v>
      </c>
      <c r="P53" s="78" t="s">
        <v>23</v>
      </c>
      <c r="Q53" s="78" t="s">
        <v>22</v>
      </c>
      <c r="R53" s="78" t="s">
        <v>23</v>
      </c>
      <c r="S53" s="78" t="s">
        <v>22</v>
      </c>
      <c r="T53" s="230" t="s">
        <v>23</v>
      </c>
      <c r="U53" s="89" t="s">
        <v>22</v>
      </c>
      <c r="V53" s="90" t="s">
        <v>22</v>
      </c>
      <c r="W53" s="90" t="s">
        <v>22</v>
      </c>
      <c r="X53" s="229" t="s">
        <v>22</v>
      </c>
      <c r="Y53" s="89" t="s">
        <v>22</v>
      </c>
      <c r="Z53" s="90" t="s">
        <v>23</v>
      </c>
      <c r="AA53" s="90" t="s">
        <v>22</v>
      </c>
      <c r="AB53" s="90" t="s">
        <v>23</v>
      </c>
      <c r="AC53" s="90" t="s">
        <v>22</v>
      </c>
      <c r="AD53" s="90" t="s">
        <v>23</v>
      </c>
      <c r="AE53" s="90" t="s">
        <v>22</v>
      </c>
      <c r="AF53" s="231" t="s">
        <v>23</v>
      </c>
      <c r="AG53" s="84" t="s">
        <v>22</v>
      </c>
      <c r="AH53" s="78" t="s">
        <v>23</v>
      </c>
      <c r="AI53" s="78" t="s">
        <v>22</v>
      </c>
      <c r="AJ53" s="78" t="s">
        <v>23</v>
      </c>
      <c r="AK53" s="78" t="s">
        <v>22</v>
      </c>
      <c r="AL53" s="230" t="s">
        <v>23</v>
      </c>
      <c r="AM53" s="404"/>
      <c r="AN53" s="405"/>
      <c r="AO53" s="405"/>
      <c r="AP53" s="406"/>
      <c r="AY53" s="938"/>
    </row>
    <row r="54" spans="1:51" s="8" customFormat="1" ht="15" customHeight="1" x14ac:dyDescent="0.35">
      <c r="A54" s="822"/>
      <c r="B54" s="479" t="s">
        <v>237</v>
      </c>
      <c r="C54" s="479" t="s">
        <v>74</v>
      </c>
      <c r="D54" s="751">
        <v>2</v>
      </c>
      <c r="E54" s="752"/>
      <c r="F54" s="752">
        <v>30</v>
      </c>
      <c r="G54" s="752"/>
      <c r="H54" s="259">
        <f>SUM(E54:G54)</f>
        <v>30</v>
      </c>
      <c r="I54" s="88">
        <v>0.8</v>
      </c>
      <c r="J54" s="82"/>
      <c r="K54" s="82">
        <v>0.6</v>
      </c>
      <c r="L54" s="82">
        <v>0.6</v>
      </c>
      <c r="M54" s="88"/>
      <c r="N54" s="82"/>
      <c r="O54" s="82"/>
      <c r="P54" s="82"/>
      <c r="Q54" s="82"/>
      <c r="R54" s="82"/>
      <c r="S54" s="82"/>
      <c r="T54" s="288"/>
      <c r="U54" s="170">
        <v>0.8</v>
      </c>
      <c r="V54" s="171"/>
      <c r="W54" s="171">
        <v>0.6</v>
      </c>
      <c r="X54" s="226">
        <v>0.6</v>
      </c>
      <c r="Y54" s="170"/>
      <c r="Z54" s="171"/>
      <c r="AA54" s="171"/>
      <c r="AB54" s="171"/>
      <c r="AC54" s="171"/>
      <c r="AD54" s="171"/>
      <c r="AE54" s="171"/>
      <c r="AF54" s="289"/>
      <c r="AG54" s="488" t="s">
        <v>115</v>
      </c>
      <c r="AH54" s="82"/>
      <c r="AI54" s="82"/>
      <c r="AJ54" s="82"/>
      <c r="AK54" s="82"/>
      <c r="AL54" s="169"/>
      <c r="AM54" s="284"/>
      <c r="AN54" s="285"/>
      <c r="AO54" s="285" t="s">
        <v>56</v>
      </c>
      <c r="AP54" s="286" t="s">
        <v>56</v>
      </c>
      <c r="AY54" s="177" t="s">
        <v>252</v>
      </c>
    </row>
    <row r="55" spans="1:51" s="8" customFormat="1" ht="15" customHeight="1" x14ac:dyDescent="0.35">
      <c r="A55" s="822"/>
      <c r="B55" s="479" t="s">
        <v>238</v>
      </c>
      <c r="C55" s="479" t="s">
        <v>239</v>
      </c>
      <c r="D55" s="161">
        <v>4</v>
      </c>
      <c r="E55" s="139">
        <v>6</v>
      </c>
      <c r="F55" s="139">
        <v>10</v>
      </c>
      <c r="G55" s="139">
        <v>14</v>
      </c>
      <c r="H55" s="143">
        <f t="shared" ref="H55:H56" si="6">SUM(E55:G55)</f>
        <v>30</v>
      </c>
      <c r="I55" s="88" t="s">
        <v>46</v>
      </c>
      <c r="J55" s="82"/>
      <c r="K55" s="82"/>
      <c r="L55" s="82"/>
      <c r="M55" s="88">
        <v>2</v>
      </c>
      <c r="N55" s="82"/>
      <c r="O55" s="82"/>
      <c r="P55" s="82"/>
      <c r="Q55" s="82"/>
      <c r="R55" s="82"/>
      <c r="S55" s="82"/>
      <c r="T55" s="288"/>
      <c r="U55" s="170" t="s">
        <v>46</v>
      </c>
      <c r="V55" s="171"/>
      <c r="W55" s="171"/>
      <c r="X55" s="226"/>
      <c r="Y55" s="170">
        <v>2</v>
      </c>
      <c r="Z55" s="171"/>
      <c r="AA55" s="171"/>
      <c r="AB55" s="171"/>
      <c r="AC55" s="171"/>
      <c r="AD55" s="171"/>
      <c r="AE55" s="171"/>
      <c r="AF55" s="289"/>
      <c r="AG55" s="88"/>
      <c r="AH55" s="82"/>
      <c r="AI55" s="82">
        <v>2</v>
      </c>
      <c r="AJ55" s="82"/>
      <c r="AK55" s="82"/>
      <c r="AL55" s="169"/>
      <c r="AM55" s="284" t="s">
        <v>56</v>
      </c>
      <c r="AN55" s="285" t="s">
        <v>56</v>
      </c>
      <c r="AO55" s="285" t="s">
        <v>56</v>
      </c>
      <c r="AP55" s="286" t="s">
        <v>56</v>
      </c>
      <c r="AY55" s="177"/>
    </row>
    <row r="56" spans="1:51" s="8" customFormat="1" ht="15" customHeight="1" x14ac:dyDescent="0.35">
      <c r="A56" s="822"/>
      <c r="B56" s="479" t="s">
        <v>240</v>
      </c>
      <c r="C56" s="493" t="s">
        <v>241</v>
      </c>
      <c r="D56" s="751">
        <v>5</v>
      </c>
      <c r="E56" s="752">
        <v>30</v>
      </c>
      <c r="F56" s="752"/>
      <c r="G56" s="752">
        <v>15</v>
      </c>
      <c r="H56" s="143">
        <f t="shared" si="6"/>
        <v>45</v>
      </c>
      <c r="I56" s="88" t="s">
        <v>46</v>
      </c>
      <c r="J56" s="82"/>
      <c r="K56" s="82"/>
      <c r="L56" s="82"/>
      <c r="M56" s="88" t="s">
        <v>57</v>
      </c>
      <c r="N56" s="82"/>
      <c r="O56" s="82"/>
      <c r="P56" s="82"/>
      <c r="Q56" s="82"/>
      <c r="R56" s="82"/>
      <c r="S56" s="82"/>
      <c r="T56" s="288"/>
      <c r="U56" s="170" t="s">
        <v>46</v>
      </c>
      <c r="V56" s="171"/>
      <c r="W56" s="171"/>
      <c r="X56" s="226"/>
      <c r="Y56" s="170" t="s">
        <v>57</v>
      </c>
      <c r="Z56" s="171"/>
      <c r="AA56" s="171"/>
      <c r="AB56" s="171"/>
      <c r="AC56" s="171"/>
      <c r="AD56" s="171"/>
      <c r="AE56" s="171"/>
      <c r="AF56" s="289"/>
      <c r="AG56" s="488" t="s">
        <v>167</v>
      </c>
      <c r="AH56" s="82"/>
      <c r="AI56" s="82"/>
      <c r="AJ56" s="82"/>
      <c r="AK56" s="82"/>
      <c r="AL56" s="169"/>
      <c r="AM56" s="284"/>
      <c r="AN56" s="285" t="s">
        <v>56</v>
      </c>
      <c r="AO56" s="285" t="s">
        <v>56</v>
      </c>
      <c r="AP56" s="286" t="s">
        <v>56</v>
      </c>
      <c r="AY56" s="177"/>
    </row>
    <row r="57" spans="1:51" s="8" customFormat="1" ht="15" customHeight="1" x14ac:dyDescent="0.35">
      <c r="A57" s="822"/>
      <c r="B57" s="479" t="s">
        <v>242</v>
      </c>
      <c r="C57" s="493" t="s">
        <v>243</v>
      </c>
      <c r="D57" s="161">
        <v>4</v>
      </c>
      <c r="E57" s="139">
        <v>6</v>
      </c>
      <c r="F57" s="139">
        <v>10</v>
      </c>
      <c r="G57" s="139">
        <v>14</v>
      </c>
      <c r="H57" s="143">
        <f>SUM(E57:G57)</f>
        <v>30</v>
      </c>
      <c r="I57" s="88" t="s">
        <v>46</v>
      </c>
      <c r="J57" s="82"/>
      <c r="K57" s="82"/>
      <c r="L57" s="82"/>
      <c r="M57" s="88">
        <v>2</v>
      </c>
      <c r="N57" s="82"/>
      <c r="O57" s="82"/>
      <c r="P57" s="82"/>
      <c r="Q57" s="82"/>
      <c r="R57" s="82"/>
      <c r="S57" s="82"/>
      <c r="T57" s="288"/>
      <c r="U57" s="170" t="s">
        <v>46</v>
      </c>
      <c r="V57" s="171"/>
      <c r="W57" s="171"/>
      <c r="X57" s="226"/>
      <c r="Y57" s="170">
        <v>2</v>
      </c>
      <c r="Z57" s="171"/>
      <c r="AA57" s="171"/>
      <c r="AB57" s="171"/>
      <c r="AC57" s="171"/>
      <c r="AD57" s="171"/>
      <c r="AE57" s="171"/>
      <c r="AF57" s="289"/>
      <c r="AG57" s="88"/>
      <c r="AH57" s="82"/>
      <c r="AI57" s="82">
        <v>2</v>
      </c>
      <c r="AJ57" s="82"/>
      <c r="AK57" s="82"/>
      <c r="AL57" s="169"/>
      <c r="AM57" s="284" t="s">
        <v>56</v>
      </c>
      <c r="AN57" s="285" t="s">
        <v>56</v>
      </c>
      <c r="AO57" s="175" t="s">
        <v>56</v>
      </c>
      <c r="AP57" s="286"/>
      <c r="AY57" s="177"/>
    </row>
    <row r="58" spans="1:51" s="6" customFormat="1" ht="15" customHeight="1" x14ac:dyDescent="0.25">
      <c r="A58" s="822"/>
      <c r="B58" s="479" t="s">
        <v>244</v>
      </c>
      <c r="C58" s="493" t="s">
        <v>245</v>
      </c>
      <c r="D58" s="161">
        <v>4</v>
      </c>
      <c r="E58" s="139">
        <v>6</v>
      </c>
      <c r="F58" s="139">
        <v>10</v>
      </c>
      <c r="G58" s="139">
        <v>14</v>
      </c>
      <c r="H58" s="143">
        <f>SUM(E58:G58)</f>
        <v>30</v>
      </c>
      <c r="I58" s="84" t="s">
        <v>46</v>
      </c>
      <c r="J58" s="78"/>
      <c r="K58" s="78"/>
      <c r="L58" s="78"/>
      <c r="M58" s="84">
        <v>2</v>
      </c>
      <c r="N58" s="82"/>
      <c r="O58" s="78"/>
      <c r="P58" s="78"/>
      <c r="Q58" s="78"/>
      <c r="R58" s="78"/>
      <c r="S58" s="78"/>
      <c r="T58" s="230"/>
      <c r="U58" s="89" t="s">
        <v>46</v>
      </c>
      <c r="V58" s="90"/>
      <c r="W58" s="90"/>
      <c r="X58" s="229"/>
      <c r="Y58" s="89">
        <v>2</v>
      </c>
      <c r="Z58" s="171"/>
      <c r="AA58" s="90"/>
      <c r="AB58" s="90"/>
      <c r="AC58" s="90"/>
      <c r="AD58" s="90"/>
      <c r="AE58" s="90"/>
      <c r="AF58" s="231"/>
      <c r="AG58" s="84"/>
      <c r="AH58" s="82"/>
      <c r="AI58" s="78">
        <v>2</v>
      </c>
      <c r="AJ58" s="78"/>
      <c r="AK58" s="78"/>
      <c r="AL58" s="80"/>
      <c r="AM58" s="284" t="s">
        <v>56</v>
      </c>
      <c r="AN58" s="285" t="s">
        <v>56</v>
      </c>
      <c r="AO58" s="285" t="s">
        <v>56</v>
      </c>
      <c r="AP58" s="286"/>
      <c r="AY58" s="85" t="s">
        <v>253</v>
      </c>
    </row>
    <row r="59" spans="1:51" s="6" customFormat="1" ht="15" customHeight="1" x14ac:dyDescent="0.25">
      <c r="A59" s="822"/>
      <c r="B59" s="479" t="s">
        <v>246</v>
      </c>
      <c r="C59" s="493" t="s">
        <v>247</v>
      </c>
      <c r="D59" s="161">
        <v>3</v>
      </c>
      <c r="E59" s="139">
        <v>4</v>
      </c>
      <c r="F59" s="139">
        <v>6</v>
      </c>
      <c r="G59" s="139">
        <v>10</v>
      </c>
      <c r="H59" s="143">
        <f>SUM(E59:G59)</f>
        <v>20</v>
      </c>
      <c r="I59" s="84" t="s">
        <v>46</v>
      </c>
      <c r="J59" s="78"/>
      <c r="K59" s="78"/>
      <c r="L59" s="78"/>
      <c r="M59" s="84">
        <v>2</v>
      </c>
      <c r="N59" s="82"/>
      <c r="O59" s="78"/>
      <c r="P59" s="78"/>
      <c r="Q59" s="78"/>
      <c r="R59" s="78"/>
      <c r="S59" s="78"/>
      <c r="T59" s="230"/>
      <c r="U59" s="89" t="s">
        <v>60</v>
      </c>
      <c r="V59" s="90"/>
      <c r="W59" s="90"/>
      <c r="X59" s="229"/>
      <c r="Y59" s="89">
        <v>2</v>
      </c>
      <c r="Z59" s="171"/>
      <c r="AA59" s="90"/>
      <c r="AB59" s="90"/>
      <c r="AC59" s="90"/>
      <c r="AD59" s="90"/>
      <c r="AE59" s="90"/>
      <c r="AF59" s="231"/>
      <c r="AG59" s="84"/>
      <c r="AH59" s="82"/>
      <c r="AI59" s="78">
        <v>2</v>
      </c>
      <c r="AJ59" s="78"/>
      <c r="AK59" s="78"/>
      <c r="AL59" s="80"/>
      <c r="AM59" s="284" t="s">
        <v>56</v>
      </c>
      <c r="AN59" s="285" t="s">
        <v>56</v>
      </c>
      <c r="AO59" s="285" t="s">
        <v>56</v>
      </c>
      <c r="AP59" s="286"/>
      <c r="AY59" s="85"/>
    </row>
    <row r="60" spans="1:51" s="6" customFormat="1" ht="15" customHeight="1" x14ac:dyDescent="0.25">
      <c r="A60" s="822"/>
      <c r="B60" s="479" t="s">
        <v>248</v>
      </c>
      <c r="C60" s="493" t="s">
        <v>249</v>
      </c>
      <c r="D60" s="161">
        <v>5</v>
      </c>
      <c r="E60" s="139">
        <v>15</v>
      </c>
      <c r="F60" s="139">
        <v>15</v>
      </c>
      <c r="G60" s="139">
        <v>15</v>
      </c>
      <c r="H60" s="143">
        <f>SUM(E60:G60)</f>
        <v>45</v>
      </c>
      <c r="I60" s="84" t="s">
        <v>60</v>
      </c>
      <c r="J60" s="78"/>
      <c r="K60" s="78"/>
      <c r="L60" s="78"/>
      <c r="M60" s="84" t="s">
        <v>57</v>
      </c>
      <c r="N60" s="78"/>
      <c r="O60" s="78"/>
      <c r="P60" s="78"/>
      <c r="Q60" s="78"/>
      <c r="R60" s="78"/>
      <c r="S60" s="82"/>
      <c r="T60" s="288"/>
      <c r="U60" s="89" t="s">
        <v>46</v>
      </c>
      <c r="V60" s="90"/>
      <c r="W60" s="90"/>
      <c r="X60" s="229"/>
      <c r="Y60" s="89" t="s">
        <v>57</v>
      </c>
      <c r="Z60" s="90"/>
      <c r="AA60" s="90"/>
      <c r="AB60" s="90"/>
      <c r="AC60" s="90"/>
      <c r="AD60" s="90"/>
      <c r="AE60" s="90"/>
      <c r="AF60" s="231"/>
      <c r="AG60" s="488" t="s">
        <v>167</v>
      </c>
      <c r="AH60" s="82"/>
      <c r="AI60" s="78"/>
      <c r="AJ60" s="78"/>
      <c r="AK60" s="78"/>
      <c r="AL60" s="80"/>
      <c r="AM60" s="284" t="s">
        <v>56</v>
      </c>
      <c r="AN60" s="285" t="s">
        <v>56</v>
      </c>
      <c r="AO60" s="285" t="s">
        <v>56</v>
      </c>
      <c r="AP60" s="87"/>
      <c r="AY60" s="85"/>
    </row>
    <row r="61" spans="1:51" s="6" customFormat="1" ht="15" customHeight="1" thickBot="1" x14ac:dyDescent="0.3">
      <c r="A61" s="822"/>
      <c r="B61" s="503" t="s">
        <v>250</v>
      </c>
      <c r="C61" s="754" t="s">
        <v>251</v>
      </c>
      <c r="D61" s="181">
        <v>3</v>
      </c>
      <c r="E61" s="182">
        <v>15</v>
      </c>
      <c r="F61" s="182">
        <v>15</v>
      </c>
      <c r="G61" s="182"/>
      <c r="H61" s="143">
        <f>SUM(E61:G61)</f>
        <v>30</v>
      </c>
      <c r="I61" s="203"/>
      <c r="J61" s="199"/>
      <c r="K61" s="199"/>
      <c r="L61" s="199"/>
      <c r="M61" s="203" t="s">
        <v>57</v>
      </c>
      <c r="N61" s="199"/>
      <c r="O61" s="199"/>
      <c r="P61" s="199"/>
      <c r="Q61" s="199"/>
      <c r="R61" s="199"/>
      <c r="S61" s="199"/>
      <c r="T61" s="250"/>
      <c r="U61" s="200"/>
      <c r="V61" s="238"/>
      <c r="W61" s="238"/>
      <c r="X61" s="239"/>
      <c r="Y61" s="200" t="s">
        <v>57</v>
      </c>
      <c r="Z61" s="238"/>
      <c r="AA61" s="238"/>
      <c r="AB61" s="238"/>
      <c r="AC61" s="238"/>
      <c r="AD61" s="238"/>
      <c r="AE61" s="238"/>
      <c r="AF61" s="251"/>
      <c r="AG61" s="753" t="s">
        <v>167</v>
      </c>
      <c r="AH61" s="199"/>
      <c r="AI61" s="199"/>
      <c r="AJ61" s="199"/>
      <c r="AK61" s="199"/>
      <c r="AL61" s="185"/>
      <c r="AM61" s="190"/>
      <c r="AN61" s="191" t="s">
        <v>56</v>
      </c>
      <c r="AO61" s="191" t="s">
        <v>56</v>
      </c>
      <c r="AP61" s="192" t="s">
        <v>56</v>
      </c>
      <c r="AY61" s="193"/>
    </row>
    <row r="62" spans="1:51" s="6" customFormat="1" ht="12" thickBot="1" x14ac:dyDescent="0.3">
      <c r="A62" s="194"/>
      <c r="D62" s="354">
        <f>SUM(D54:D61)</f>
        <v>30</v>
      </c>
      <c r="E62" s="355">
        <f t="shared" ref="E62:H62" si="7">SUM(E54:E61)</f>
        <v>82</v>
      </c>
      <c r="F62" s="356">
        <f t="shared" si="7"/>
        <v>96</v>
      </c>
      <c r="G62" s="357">
        <f t="shared" si="7"/>
        <v>82</v>
      </c>
      <c r="H62" s="358">
        <f t="shared" si="7"/>
        <v>260</v>
      </c>
    </row>
    <row r="63" spans="1:51" s="27" customFormat="1" ht="13" thickBot="1" x14ac:dyDescent="0.3">
      <c r="A63" s="26"/>
      <c r="D63" s="40"/>
      <c r="E63" s="40"/>
      <c r="F63" s="40"/>
      <c r="G63" s="40"/>
      <c r="H63" s="40"/>
    </row>
    <row r="64" spans="1:51" s="27" customFormat="1" ht="90" customHeight="1" thickBot="1" x14ac:dyDescent="0.3">
      <c r="A64" s="26"/>
      <c r="C64" s="28" t="s">
        <v>13</v>
      </c>
      <c r="D64" s="29" t="s">
        <v>13</v>
      </c>
      <c r="E64" s="30" t="s">
        <v>13</v>
      </c>
      <c r="F64" s="30"/>
      <c r="G64" s="30"/>
      <c r="H64" s="101" t="s">
        <v>13</v>
      </c>
      <c r="I64" s="32" t="s">
        <v>1</v>
      </c>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864" t="s">
        <v>12</v>
      </c>
      <c r="AN64" s="865"/>
      <c r="AO64" s="865"/>
      <c r="AP64" s="867"/>
      <c r="AQ64" s="45"/>
      <c r="AR64" s="46"/>
      <c r="AS64" s="46"/>
      <c r="AT64" s="46"/>
      <c r="AU64" s="46"/>
      <c r="AV64" s="46"/>
      <c r="AW64" s="46"/>
      <c r="AX64" s="47"/>
      <c r="AY64" s="851" t="s">
        <v>26</v>
      </c>
    </row>
    <row r="65" spans="1:51" s="27" customFormat="1" ht="37.5" customHeight="1" thickBot="1" x14ac:dyDescent="0.3">
      <c r="A65" s="822"/>
      <c r="B65" s="43" t="s">
        <v>13</v>
      </c>
      <c r="C65" s="44" t="s">
        <v>13</v>
      </c>
      <c r="D65" s="36"/>
      <c r="E65" s="36"/>
      <c r="F65" s="36"/>
      <c r="G65" s="36"/>
      <c r="H65" s="36"/>
      <c r="I65" s="809" t="s">
        <v>35</v>
      </c>
      <c r="J65" s="810"/>
      <c r="K65" s="810"/>
      <c r="L65" s="810"/>
      <c r="M65" s="823"/>
      <c r="N65" s="823"/>
      <c r="O65" s="823"/>
      <c r="P65" s="823"/>
      <c r="Q65" s="823"/>
      <c r="R65" s="823"/>
      <c r="S65" s="823"/>
      <c r="T65" s="824"/>
      <c r="U65" s="825" t="s">
        <v>36</v>
      </c>
      <c r="V65" s="826"/>
      <c r="W65" s="826"/>
      <c r="X65" s="826"/>
      <c r="Y65" s="827"/>
      <c r="Z65" s="827"/>
      <c r="AA65" s="827"/>
      <c r="AB65" s="827"/>
      <c r="AC65" s="827"/>
      <c r="AD65" s="827"/>
      <c r="AE65" s="827"/>
      <c r="AF65" s="828"/>
      <c r="AG65" s="829" t="s">
        <v>34</v>
      </c>
      <c r="AH65" s="830"/>
      <c r="AI65" s="830"/>
      <c r="AJ65" s="830"/>
      <c r="AK65" s="830"/>
      <c r="AL65" s="831"/>
      <c r="AM65" s="853" t="s">
        <v>8</v>
      </c>
      <c r="AN65" s="856" t="s">
        <v>9</v>
      </c>
      <c r="AO65" s="856" t="s">
        <v>10</v>
      </c>
      <c r="AP65" s="859" t="s">
        <v>11</v>
      </c>
      <c r="AY65" s="820"/>
    </row>
    <row r="66" spans="1:51" s="27" customFormat="1" ht="41.25" customHeight="1" x14ac:dyDescent="0.25">
      <c r="A66" s="822"/>
      <c r="B66" s="37" t="s">
        <v>13</v>
      </c>
      <c r="C66" s="123" t="s">
        <v>0</v>
      </c>
      <c r="D66" s="94" t="s">
        <v>2</v>
      </c>
      <c r="E66" s="832" t="s">
        <v>6</v>
      </c>
      <c r="F66" s="840"/>
      <c r="G66" s="834"/>
      <c r="H66" s="97" t="s">
        <v>7</v>
      </c>
      <c r="I66" s="835" t="s">
        <v>24</v>
      </c>
      <c r="J66" s="836"/>
      <c r="K66" s="836"/>
      <c r="L66" s="836"/>
      <c r="M66" s="809" t="s">
        <v>25</v>
      </c>
      <c r="N66" s="810"/>
      <c r="O66" s="810"/>
      <c r="P66" s="810"/>
      <c r="Q66" s="810"/>
      <c r="R66" s="810"/>
      <c r="S66" s="810"/>
      <c r="T66" s="811"/>
      <c r="U66" s="804" t="s">
        <v>21</v>
      </c>
      <c r="V66" s="805"/>
      <c r="W66" s="805"/>
      <c r="X66" s="805"/>
      <c r="Y66" s="812" t="s">
        <v>20</v>
      </c>
      <c r="Z66" s="813"/>
      <c r="AA66" s="813"/>
      <c r="AB66" s="813"/>
      <c r="AC66" s="813"/>
      <c r="AD66" s="813"/>
      <c r="AE66" s="813"/>
      <c r="AF66" s="816"/>
      <c r="AG66" s="837" t="s">
        <v>19</v>
      </c>
      <c r="AH66" s="838"/>
      <c r="AI66" s="838"/>
      <c r="AJ66" s="838"/>
      <c r="AK66" s="838"/>
      <c r="AL66" s="839"/>
      <c r="AM66" s="853"/>
      <c r="AN66" s="856"/>
      <c r="AO66" s="856"/>
      <c r="AP66" s="859"/>
      <c r="AY66" s="820"/>
    </row>
    <row r="67" spans="1:51" s="27" customFormat="1" ht="21.75" customHeight="1" x14ac:dyDescent="0.25">
      <c r="A67" s="822"/>
      <c r="B67" s="38" t="s">
        <v>13</v>
      </c>
      <c r="C67" s="124" t="s">
        <v>13</v>
      </c>
      <c r="D67" s="64"/>
      <c r="E67" s="104" t="s">
        <v>13</v>
      </c>
      <c r="F67" s="99" t="s">
        <v>13</v>
      </c>
      <c r="G67" s="105" t="s">
        <v>13</v>
      </c>
      <c r="H67" s="64"/>
      <c r="I67" s="110" t="s">
        <v>14</v>
      </c>
      <c r="J67" s="102" t="s">
        <v>15</v>
      </c>
      <c r="K67" s="102" t="s">
        <v>16</v>
      </c>
      <c r="L67" s="102" t="s">
        <v>17</v>
      </c>
      <c r="M67" s="841" t="s">
        <v>14</v>
      </c>
      <c r="N67" s="842"/>
      <c r="O67" s="842" t="s">
        <v>15</v>
      </c>
      <c r="P67" s="842"/>
      <c r="Q67" s="842" t="s">
        <v>18</v>
      </c>
      <c r="R67" s="842"/>
      <c r="S67" s="842" t="s">
        <v>17</v>
      </c>
      <c r="T67" s="843"/>
      <c r="U67" s="68" t="s">
        <v>14</v>
      </c>
      <c r="V67" s="69" t="s">
        <v>15</v>
      </c>
      <c r="W67" s="69" t="s">
        <v>16</v>
      </c>
      <c r="X67" s="106" t="s">
        <v>17</v>
      </c>
      <c r="Y67" s="861" t="s">
        <v>14</v>
      </c>
      <c r="Z67" s="845"/>
      <c r="AA67" s="844" t="s">
        <v>15</v>
      </c>
      <c r="AB67" s="845"/>
      <c r="AC67" s="844" t="s">
        <v>18</v>
      </c>
      <c r="AD67" s="845"/>
      <c r="AE67" s="844" t="s">
        <v>17</v>
      </c>
      <c r="AF67" s="846"/>
      <c r="AG67" s="847" t="s">
        <v>14</v>
      </c>
      <c r="AH67" s="818"/>
      <c r="AI67" s="817" t="s">
        <v>18</v>
      </c>
      <c r="AJ67" s="818"/>
      <c r="AK67" s="817" t="s">
        <v>17</v>
      </c>
      <c r="AL67" s="819"/>
      <c r="AM67" s="854"/>
      <c r="AN67" s="857"/>
      <c r="AO67" s="857"/>
      <c r="AP67" s="860"/>
      <c r="AY67" s="820" t="s">
        <v>27</v>
      </c>
    </row>
    <row r="68" spans="1:51" s="522" customFormat="1" ht="12" thickBot="1" x14ac:dyDescent="0.3">
      <c r="A68" s="822"/>
      <c r="B68" s="475" t="s">
        <v>254</v>
      </c>
      <c r="C68" s="745" t="s">
        <v>112</v>
      </c>
      <c r="D68" s="506"/>
      <c r="E68" s="507" t="s">
        <v>3</v>
      </c>
      <c r="F68" s="609" t="s">
        <v>4</v>
      </c>
      <c r="G68" s="509" t="s">
        <v>5</v>
      </c>
      <c r="H68" s="510"/>
      <c r="I68" s="563" t="s">
        <v>22</v>
      </c>
      <c r="J68" s="560" t="s">
        <v>22</v>
      </c>
      <c r="K68" s="560" t="s">
        <v>22</v>
      </c>
      <c r="L68" s="560" t="s">
        <v>22</v>
      </c>
      <c r="M68" s="563" t="s">
        <v>22</v>
      </c>
      <c r="N68" s="560" t="s">
        <v>23</v>
      </c>
      <c r="O68" s="560" t="s">
        <v>22</v>
      </c>
      <c r="P68" s="560" t="s">
        <v>23</v>
      </c>
      <c r="Q68" s="560" t="s">
        <v>22</v>
      </c>
      <c r="R68" s="560" t="s">
        <v>23</v>
      </c>
      <c r="S68" s="560" t="s">
        <v>22</v>
      </c>
      <c r="T68" s="632" t="s">
        <v>23</v>
      </c>
      <c r="U68" s="569" t="s">
        <v>22</v>
      </c>
      <c r="V68" s="578" t="s">
        <v>22</v>
      </c>
      <c r="W68" s="578" t="s">
        <v>22</v>
      </c>
      <c r="X68" s="633" t="s">
        <v>22</v>
      </c>
      <c r="Y68" s="569" t="s">
        <v>22</v>
      </c>
      <c r="Z68" s="578" t="s">
        <v>23</v>
      </c>
      <c r="AA68" s="578" t="s">
        <v>22</v>
      </c>
      <c r="AB68" s="578" t="s">
        <v>23</v>
      </c>
      <c r="AC68" s="578" t="s">
        <v>22</v>
      </c>
      <c r="AD68" s="578" t="s">
        <v>23</v>
      </c>
      <c r="AE68" s="578" t="s">
        <v>22</v>
      </c>
      <c r="AF68" s="634" t="s">
        <v>23</v>
      </c>
      <c r="AG68" s="563" t="s">
        <v>22</v>
      </c>
      <c r="AH68" s="560" t="s">
        <v>23</v>
      </c>
      <c r="AI68" s="560" t="s">
        <v>22</v>
      </c>
      <c r="AJ68" s="560" t="s">
        <v>23</v>
      </c>
      <c r="AK68" s="560" t="s">
        <v>22</v>
      </c>
      <c r="AL68" s="632" t="s">
        <v>23</v>
      </c>
      <c r="AM68" s="610"/>
      <c r="AN68" s="611"/>
      <c r="AO68" s="611"/>
      <c r="AP68" s="612"/>
      <c r="AY68" s="938"/>
    </row>
    <row r="69" spans="1:51" s="541" customFormat="1" ht="21.75" customHeight="1" thickBot="1" x14ac:dyDescent="0.4">
      <c r="A69" s="822"/>
      <c r="B69" s="503" t="s">
        <v>255</v>
      </c>
      <c r="C69" s="747" t="s">
        <v>48</v>
      </c>
      <c r="D69" s="498">
        <v>30</v>
      </c>
      <c r="E69" s="748"/>
      <c r="F69" s="749"/>
      <c r="G69" s="750"/>
      <c r="H69" s="732">
        <f>SUM(E69:G69)</f>
        <v>0</v>
      </c>
      <c r="I69" s="733">
        <v>10</v>
      </c>
      <c r="J69" s="734"/>
      <c r="K69" s="734"/>
      <c r="L69" s="734"/>
      <c r="M69" s="733"/>
      <c r="N69" s="734"/>
      <c r="O69" s="734"/>
      <c r="P69" s="734"/>
      <c r="Q69" s="734">
        <v>20</v>
      </c>
      <c r="R69" s="736"/>
      <c r="S69" s="736"/>
      <c r="T69" s="737"/>
      <c r="U69" s="738">
        <v>10</v>
      </c>
      <c r="V69" s="739"/>
      <c r="W69" s="739"/>
      <c r="X69" s="740"/>
      <c r="Y69" s="738"/>
      <c r="Z69" s="741"/>
      <c r="AA69" s="741"/>
      <c r="AB69" s="741"/>
      <c r="AC69" s="741">
        <v>20</v>
      </c>
      <c r="AD69" s="739"/>
      <c r="AE69" s="739"/>
      <c r="AF69" s="742"/>
      <c r="AG69" s="733"/>
      <c r="AH69" s="734"/>
      <c r="AI69" s="736">
        <v>30</v>
      </c>
      <c r="AJ69" s="736"/>
      <c r="AK69" s="736"/>
      <c r="AL69" s="737"/>
      <c r="AM69" s="416" t="s">
        <v>28</v>
      </c>
      <c r="AN69" s="403" t="s">
        <v>28</v>
      </c>
      <c r="AO69" s="403" t="s">
        <v>28</v>
      </c>
      <c r="AP69" s="743" t="s">
        <v>28</v>
      </c>
      <c r="AY69" s="744" t="s">
        <v>256</v>
      </c>
    </row>
    <row r="70" spans="1:51" s="574" customFormat="1" ht="12" thickBot="1" x14ac:dyDescent="0.3">
      <c r="A70" s="606"/>
      <c r="D70" s="689">
        <f>SUM(D69)</f>
        <v>30</v>
      </c>
      <c r="E70" s="380" t="s">
        <v>13</v>
      </c>
      <c r="F70" s="381" t="s">
        <v>13</v>
      </c>
      <c r="G70" s="382" t="s">
        <v>13</v>
      </c>
      <c r="H70" s="689">
        <f t="shared" ref="H70" si="8">SUM(H69)</f>
        <v>0</v>
      </c>
    </row>
    <row r="71" spans="1:51" s="27" customFormat="1" ht="12.5" x14ac:dyDescent="0.25">
      <c r="A71" s="26"/>
      <c r="D71" s="40"/>
      <c r="E71" s="40"/>
      <c r="F71" s="40"/>
      <c r="G71" s="40"/>
      <c r="H71" s="40"/>
    </row>
  </sheetData>
  <mergeCells count="119">
    <mergeCell ref="AM18:AP18"/>
    <mergeCell ref="AY18:AY20"/>
    <mergeCell ref="AK21:AL21"/>
    <mergeCell ref="AY21:AY22"/>
    <mergeCell ref="AC36:AD36"/>
    <mergeCell ref="AE36:AF36"/>
    <mergeCell ref="AG36:AH36"/>
    <mergeCell ref="B8:K8"/>
    <mergeCell ref="B9:K9"/>
    <mergeCell ref="B10:K10"/>
    <mergeCell ref="B12:K12"/>
    <mergeCell ref="B16:K16"/>
    <mergeCell ref="A19:A30"/>
    <mergeCell ref="I19:T19"/>
    <mergeCell ref="U19:AF19"/>
    <mergeCell ref="AG19:AL19"/>
    <mergeCell ref="AM19:AM21"/>
    <mergeCell ref="AN19:AN21"/>
    <mergeCell ref="AO19:AO21"/>
    <mergeCell ref="AP19:AP21"/>
    <mergeCell ref="E20:G20"/>
    <mergeCell ref="I20:L20"/>
    <mergeCell ref="M20:T20"/>
    <mergeCell ref="U20:X20"/>
    <mergeCell ref="Y20:AF20"/>
    <mergeCell ref="AG20:AL20"/>
    <mergeCell ref="M21:N21"/>
    <mergeCell ref="O21:P21"/>
    <mergeCell ref="Q21:R21"/>
    <mergeCell ref="S21:T21"/>
    <mergeCell ref="Y21:Z21"/>
    <mergeCell ref="AA21:AB21"/>
    <mergeCell ref="AC21:AD21"/>
    <mergeCell ref="AE21:AF21"/>
    <mergeCell ref="AG21:AH21"/>
    <mergeCell ref="AI21:AJ21"/>
    <mergeCell ref="E33:G33"/>
    <mergeCell ref="AM33:AP33"/>
    <mergeCell ref="AY33:AY35"/>
    <mergeCell ref="A34:A45"/>
    <mergeCell ref="E34:G34"/>
    <mergeCell ref="I34:T34"/>
    <mergeCell ref="U34:AF34"/>
    <mergeCell ref="AG34:AL34"/>
    <mergeCell ref="AM34:AM36"/>
    <mergeCell ref="AN34:AN36"/>
    <mergeCell ref="AO34:AO36"/>
    <mergeCell ref="AP34:AP36"/>
    <mergeCell ref="E35:G35"/>
    <mergeCell ref="I35:L35"/>
    <mergeCell ref="M35:T35"/>
    <mergeCell ref="U35:X35"/>
    <mergeCell ref="Y35:AF35"/>
    <mergeCell ref="AG35:AL35"/>
    <mergeCell ref="M36:N36"/>
    <mergeCell ref="O36:P36"/>
    <mergeCell ref="Q36:R36"/>
    <mergeCell ref="S36:T36"/>
    <mergeCell ref="Y36:Z36"/>
    <mergeCell ref="AA36:AB36"/>
    <mergeCell ref="A50:A61"/>
    <mergeCell ref="I50:T50"/>
    <mergeCell ref="U50:AF50"/>
    <mergeCell ref="AG50:AL50"/>
    <mergeCell ref="AM50:AM52"/>
    <mergeCell ref="AN50:AN52"/>
    <mergeCell ref="AO50:AO52"/>
    <mergeCell ref="AP50:AP52"/>
    <mergeCell ref="E51:G51"/>
    <mergeCell ref="I51:L51"/>
    <mergeCell ref="M51:T51"/>
    <mergeCell ref="U51:X51"/>
    <mergeCell ref="Y51:AF51"/>
    <mergeCell ref="AG51:AL51"/>
    <mergeCell ref="M52:N52"/>
    <mergeCell ref="O52:P52"/>
    <mergeCell ref="Q52:R52"/>
    <mergeCell ref="S52:T52"/>
    <mergeCell ref="Y52:Z52"/>
    <mergeCell ref="AA52:AB52"/>
    <mergeCell ref="AC52:AD52"/>
    <mergeCell ref="AE52:AF52"/>
    <mergeCell ref="AG52:AH52"/>
    <mergeCell ref="AI52:AJ52"/>
    <mergeCell ref="Q67:R67"/>
    <mergeCell ref="S67:T67"/>
    <mergeCell ref="Y67:Z67"/>
    <mergeCell ref="AA67:AB67"/>
    <mergeCell ref="AC67:AD67"/>
    <mergeCell ref="AI36:AJ36"/>
    <mergeCell ref="AK36:AL36"/>
    <mergeCell ref="AY36:AY37"/>
    <mergeCell ref="AM49:AP49"/>
    <mergeCell ref="AY49:AY51"/>
    <mergeCell ref="AK52:AL52"/>
    <mergeCell ref="AE67:AF67"/>
    <mergeCell ref="AG67:AH67"/>
    <mergeCell ref="AI67:AJ67"/>
    <mergeCell ref="AK67:AL67"/>
    <mergeCell ref="AY67:AY68"/>
    <mergeCell ref="AY52:AY53"/>
    <mergeCell ref="AM64:AP64"/>
    <mergeCell ref="AY64:AY66"/>
    <mergeCell ref="A65:A69"/>
    <mergeCell ref="I65:T65"/>
    <mergeCell ref="U65:AF65"/>
    <mergeCell ref="AG65:AL65"/>
    <mergeCell ref="AM65:AM67"/>
    <mergeCell ref="AN65:AN67"/>
    <mergeCell ref="AO65:AO67"/>
    <mergeCell ref="AP65:AP67"/>
    <mergeCell ref="E66:G66"/>
    <mergeCell ref="I66:L66"/>
    <mergeCell ref="M66:T66"/>
    <mergeCell ref="U66:X66"/>
    <mergeCell ref="Y66:AF66"/>
    <mergeCell ref="AG66:AL66"/>
    <mergeCell ref="M67:N67"/>
    <mergeCell ref="O67:P67"/>
  </mergeCells>
  <pageMargins left="0.25" right="0.25" top="0.75" bottom="0.75" header="0.3" footer="0.3"/>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FB3A-AB9C-4C26-A777-D38AA8C7C818}">
  <sheetPr>
    <pageSetUpPr fitToPage="1"/>
  </sheetPr>
  <dimension ref="A1:AY132"/>
  <sheetViews>
    <sheetView zoomScale="75" zoomScaleNormal="75" workbookViewId="0">
      <selection activeCell="D1" sqref="D1"/>
    </sheetView>
  </sheetViews>
  <sheetFormatPr baseColWidth="10" defaultColWidth="11.453125" defaultRowHeight="14.5" x14ac:dyDescent="0.35"/>
  <cols>
    <col min="1" max="1" width="3.26953125" style="11" bestFit="1" customWidth="1"/>
    <col min="2" max="2" width="11.1796875" style="5" customWidth="1"/>
    <col min="3" max="3" width="45.7265625" style="1" customWidth="1"/>
    <col min="4" max="4" width="5.81640625" style="3" bestFit="1" customWidth="1"/>
    <col min="5" max="5" width="5.26953125" style="2" customWidth="1"/>
    <col min="6" max="6" width="5.54296875" style="2" customWidth="1"/>
    <col min="7" max="7" width="5.81640625" style="2" customWidth="1"/>
    <col min="8" max="8" width="8" style="2" customWidth="1"/>
    <col min="9" max="20" width="6.26953125" style="5" customWidth="1"/>
    <col min="21" max="26" width="7.26953125" style="5" customWidth="1"/>
    <col min="27" max="32" width="7" style="5" customWidth="1"/>
    <col min="33" max="38" width="5.81640625" style="5" customWidth="1"/>
    <col min="39" max="39" width="4.54296875" style="5" customWidth="1"/>
    <col min="40" max="42" width="4.7265625" style="5" customWidth="1"/>
    <col min="43" max="43" width="3.7265625" style="5" hidden="1" customWidth="1"/>
    <col min="44" max="50" width="11.453125" style="5" hidden="1" customWidth="1"/>
    <col min="51" max="51" width="23.2695312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T2" s="4" t="s">
        <v>29</v>
      </c>
      <c r="AM2" s="95" t="s">
        <v>30</v>
      </c>
      <c r="AN2" s="20" t="s">
        <v>67</v>
      </c>
      <c r="AO2" s="20"/>
      <c r="AP2" s="20"/>
      <c r="AQ2" s="20"/>
      <c r="AR2" s="20"/>
      <c r="AS2" s="20"/>
      <c r="AT2" s="20"/>
      <c r="AU2" s="20"/>
      <c r="AV2" s="20"/>
      <c r="AW2" s="20"/>
      <c r="AX2" s="19"/>
    </row>
    <row r="3" spans="1:50" ht="15" customHeight="1" x14ac:dyDescent="0.35">
      <c r="G3" s="4"/>
      <c r="T3" s="4" t="s">
        <v>63</v>
      </c>
      <c r="AM3" s="75" t="s">
        <v>31</v>
      </c>
      <c r="AN3" s="20" t="s">
        <v>68</v>
      </c>
      <c r="AO3" s="20"/>
      <c r="AP3" s="20"/>
      <c r="AQ3" s="20"/>
      <c r="AR3" s="20"/>
      <c r="AS3" s="20"/>
      <c r="AT3" s="20"/>
      <c r="AU3" s="20"/>
      <c r="AV3" s="20"/>
      <c r="AW3" s="20"/>
      <c r="AX3" s="19"/>
    </row>
    <row r="4" spans="1:50" x14ac:dyDescent="0.35">
      <c r="G4" s="4"/>
      <c r="T4" s="4" t="s">
        <v>51</v>
      </c>
      <c r="AM4" s="75" t="s">
        <v>32</v>
      </c>
      <c r="AN4" s="20" t="s">
        <v>69</v>
      </c>
      <c r="AO4" s="20"/>
      <c r="AP4" s="20"/>
      <c r="AQ4" s="20"/>
      <c r="AR4" s="20"/>
      <c r="AS4" s="20"/>
      <c r="AT4" s="20"/>
      <c r="AU4" s="20"/>
      <c r="AV4" s="20"/>
      <c r="AW4" s="20"/>
      <c r="AX4" s="19"/>
    </row>
    <row r="5" spans="1:50" ht="15" thickBot="1" x14ac:dyDescent="0.4">
      <c r="A5" s="9"/>
      <c r="B5" s="4"/>
      <c r="C5" s="4"/>
      <c r="E5" s="7"/>
      <c r="G5" s="13"/>
      <c r="T5" s="13" t="s">
        <v>257</v>
      </c>
      <c r="AM5" s="81" t="s">
        <v>33</v>
      </c>
      <c r="AN5" s="20" t="s">
        <v>70</v>
      </c>
      <c r="AO5" s="20"/>
      <c r="AP5" s="20"/>
      <c r="AQ5" s="20"/>
      <c r="AR5" s="20"/>
      <c r="AS5" s="20"/>
      <c r="AT5" s="20"/>
      <c r="AU5" s="20"/>
      <c r="AV5" s="20"/>
      <c r="AW5" s="20"/>
      <c r="AX5" s="19"/>
    </row>
    <row r="6" spans="1:50" x14ac:dyDescent="0.35">
      <c r="A6" s="9"/>
      <c r="B6" s="4"/>
      <c r="C6" s="4"/>
      <c r="E6" s="7"/>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L8" s="799"/>
      <c r="M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L9" s="799"/>
      <c r="M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800"/>
      <c r="M10" s="800"/>
      <c r="N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L11" s="112"/>
      <c r="M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L12" s="799"/>
      <c r="M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L13" s="115"/>
      <c r="M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L14" s="112"/>
      <c r="M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L15" s="112"/>
      <c r="M15" s="112"/>
      <c r="AM15" s="12"/>
      <c r="AN15" s="20"/>
      <c r="AO15" s="20"/>
      <c r="AP15" s="20"/>
      <c r="AQ15" s="20"/>
      <c r="AR15" s="20"/>
      <c r="AS15" s="20"/>
      <c r="AT15" s="20"/>
      <c r="AU15" s="20"/>
      <c r="AV15" s="20"/>
      <c r="AW15" s="20"/>
      <c r="AX15" s="19"/>
    </row>
    <row r="16" spans="1:50" ht="23.25" customHeight="1" x14ac:dyDescent="0.35">
      <c r="A16" s="9"/>
      <c r="B16" s="801" t="s">
        <v>41</v>
      </c>
      <c r="C16" s="801"/>
      <c r="D16" s="801"/>
      <c r="E16" s="801"/>
      <c r="F16" s="801"/>
      <c r="G16" s="801"/>
      <c r="H16" s="801"/>
      <c r="I16" s="801"/>
      <c r="J16" s="801"/>
      <c r="K16" s="801"/>
      <c r="L16" s="801"/>
      <c r="M16" s="801"/>
      <c r="AM16" s="12"/>
      <c r="AN16" s="108"/>
      <c r="AO16" s="108"/>
      <c r="AP16" s="108"/>
      <c r="AQ16" s="108"/>
      <c r="AR16" s="108"/>
      <c r="AS16" s="108"/>
      <c r="AT16" s="108"/>
      <c r="AU16" s="108"/>
      <c r="AV16" s="108"/>
      <c r="AW16" s="108"/>
      <c r="AX16" s="19"/>
    </row>
    <row r="17" spans="1:51" ht="15" thickBot="1" x14ac:dyDescent="0.4">
      <c r="A17" s="10"/>
      <c r="B17" s="14" t="s">
        <v>13</v>
      </c>
      <c r="C17" s="3"/>
    </row>
    <row r="18" spans="1:51" s="27" customFormat="1" ht="92" customHeight="1" thickBot="1" x14ac:dyDescent="0.3">
      <c r="A18" s="26"/>
      <c r="C18" s="22" t="s">
        <v>13</v>
      </c>
      <c r="D18" s="29" t="s">
        <v>13</v>
      </c>
      <c r="E18" s="30" t="s">
        <v>13</v>
      </c>
      <c r="F18" s="30"/>
      <c r="G18" s="30"/>
      <c r="H18" s="10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45"/>
      <c r="AR18" s="46"/>
      <c r="AS18" s="46"/>
      <c r="AT18" s="46"/>
      <c r="AU18" s="46"/>
      <c r="AV18" s="46"/>
      <c r="AW18" s="46"/>
      <c r="AX18" s="47"/>
      <c r="AY18" s="851" t="s">
        <v>26</v>
      </c>
    </row>
    <row r="19" spans="1:51" s="27" customFormat="1" ht="59.25" customHeight="1" thickBot="1" x14ac:dyDescent="0.3">
      <c r="A19" s="822"/>
      <c r="B19" s="135" t="s">
        <v>258</v>
      </c>
      <c r="C19" s="135" t="s">
        <v>259</v>
      </c>
      <c r="D19" s="36"/>
      <c r="E19" s="36"/>
      <c r="F19" s="36"/>
      <c r="G19" s="36"/>
      <c r="H19" s="36"/>
      <c r="I19" s="809" t="s">
        <v>35</v>
      </c>
      <c r="J19" s="810"/>
      <c r="K19" s="810"/>
      <c r="L19" s="810"/>
      <c r="M19" s="810"/>
      <c r="N19" s="810"/>
      <c r="O19" s="823"/>
      <c r="P19" s="823"/>
      <c r="Q19" s="823"/>
      <c r="R19" s="823"/>
      <c r="S19" s="823"/>
      <c r="T19" s="824"/>
      <c r="U19" s="825" t="s">
        <v>36</v>
      </c>
      <c r="V19" s="826"/>
      <c r="W19" s="826"/>
      <c r="X19" s="826"/>
      <c r="Y19" s="826"/>
      <c r="Z19" s="826"/>
      <c r="AA19" s="827"/>
      <c r="AB19" s="827"/>
      <c r="AC19" s="827"/>
      <c r="AD19" s="827"/>
      <c r="AE19" s="827"/>
      <c r="AF19" s="828"/>
      <c r="AG19" s="829" t="s">
        <v>34</v>
      </c>
      <c r="AH19" s="830"/>
      <c r="AI19" s="830"/>
      <c r="AJ19" s="830"/>
      <c r="AK19" s="830"/>
      <c r="AL19" s="831"/>
      <c r="AM19" s="853" t="s">
        <v>8</v>
      </c>
      <c r="AN19" s="856" t="s">
        <v>9</v>
      </c>
      <c r="AO19" s="856" t="s">
        <v>10</v>
      </c>
      <c r="AP19" s="856" t="s">
        <v>11</v>
      </c>
      <c r="AY19" s="820"/>
    </row>
    <row r="20" spans="1:51" s="27" customFormat="1" ht="45" customHeight="1" x14ac:dyDescent="0.25">
      <c r="A20" s="822"/>
      <c r="B20" s="37" t="s">
        <v>13</v>
      </c>
      <c r="C20" s="122" t="s">
        <v>0</v>
      </c>
      <c r="D20" s="94" t="s">
        <v>2</v>
      </c>
      <c r="E20" s="832" t="s">
        <v>6</v>
      </c>
      <c r="F20" s="833"/>
      <c r="G20" s="834"/>
      <c r="H20" s="97" t="s">
        <v>7</v>
      </c>
      <c r="I20" s="862" t="s">
        <v>24</v>
      </c>
      <c r="J20" s="836"/>
      <c r="K20" s="836"/>
      <c r="L20" s="836"/>
      <c r="M20" s="836"/>
      <c r="N20" s="931"/>
      <c r="O20" s="809" t="s">
        <v>25</v>
      </c>
      <c r="P20" s="810"/>
      <c r="Q20" s="810"/>
      <c r="R20" s="810"/>
      <c r="S20" s="810"/>
      <c r="T20" s="811"/>
      <c r="U20" s="804" t="s">
        <v>21</v>
      </c>
      <c r="V20" s="805"/>
      <c r="W20" s="805"/>
      <c r="X20" s="805"/>
      <c r="Y20" s="805"/>
      <c r="Z20" s="805"/>
      <c r="AA20" s="812" t="s">
        <v>20</v>
      </c>
      <c r="AB20" s="813"/>
      <c r="AC20" s="813"/>
      <c r="AD20" s="813"/>
      <c r="AE20" s="813"/>
      <c r="AF20" s="816"/>
      <c r="AG20" s="837" t="s">
        <v>19</v>
      </c>
      <c r="AH20" s="838"/>
      <c r="AI20" s="838"/>
      <c r="AJ20" s="838"/>
      <c r="AK20" s="838"/>
      <c r="AL20" s="839"/>
      <c r="AM20" s="853"/>
      <c r="AN20" s="856"/>
      <c r="AO20" s="856"/>
      <c r="AP20" s="856"/>
      <c r="AY20" s="820"/>
    </row>
    <row r="21" spans="1:51" s="27" customFormat="1" ht="21.75" customHeight="1" x14ac:dyDescent="0.25">
      <c r="A21" s="822"/>
      <c r="B21" s="38" t="s">
        <v>13</v>
      </c>
      <c r="C21" s="72" t="s">
        <v>13</v>
      </c>
      <c r="D21" s="64"/>
      <c r="E21" s="104" t="s">
        <v>13</v>
      </c>
      <c r="F21" s="102" t="s">
        <v>13</v>
      </c>
      <c r="G21" s="105" t="s">
        <v>13</v>
      </c>
      <c r="H21" s="64"/>
      <c r="I21" s="104" t="s">
        <v>14</v>
      </c>
      <c r="J21" s="102" t="s">
        <v>15</v>
      </c>
      <c r="K21" s="102" t="s">
        <v>261</v>
      </c>
      <c r="L21" s="102" t="s">
        <v>262</v>
      </c>
      <c r="M21" s="102" t="s">
        <v>16</v>
      </c>
      <c r="N21" s="105" t="s">
        <v>17</v>
      </c>
      <c r="O21" s="841" t="s">
        <v>14</v>
      </c>
      <c r="P21" s="842"/>
      <c r="Q21" s="842" t="s">
        <v>18</v>
      </c>
      <c r="R21" s="842"/>
      <c r="S21" s="842" t="s">
        <v>17</v>
      </c>
      <c r="T21" s="843"/>
      <c r="U21" s="68" t="s">
        <v>14</v>
      </c>
      <c r="V21" s="69" t="s">
        <v>15</v>
      </c>
      <c r="W21" s="69" t="s">
        <v>261</v>
      </c>
      <c r="X21" s="69" t="s">
        <v>262</v>
      </c>
      <c r="Y21" s="69" t="s">
        <v>16</v>
      </c>
      <c r="Z21" s="106" t="s">
        <v>17</v>
      </c>
      <c r="AA21" s="861" t="s">
        <v>14</v>
      </c>
      <c r="AB21" s="845"/>
      <c r="AC21" s="844" t="s">
        <v>18</v>
      </c>
      <c r="AD21" s="845"/>
      <c r="AE21" s="844" t="s">
        <v>17</v>
      </c>
      <c r="AF21" s="846"/>
      <c r="AG21" s="847" t="s">
        <v>14</v>
      </c>
      <c r="AH21" s="818"/>
      <c r="AI21" s="817" t="s">
        <v>18</v>
      </c>
      <c r="AJ21" s="818"/>
      <c r="AK21" s="817" t="s">
        <v>17</v>
      </c>
      <c r="AL21" s="819"/>
      <c r="AM21" s="854"/>
      <c r="AN21" s="857"/>
      <c r="AO21" s="857"/>
      <c r="AP21" s="857"/>
      <c r="AY21" s="820" t="s">
        <v>27</v>
      </c>
    </row>
    <row r="22" spans="1:51" s="522" customFormat="1" ht="12" thickBot="1" x14ac:dyDescent="0.3">
      <c r="A22" s="822"/>
      <c r="B22" s="475" t="s">
        <v>260</v>
      </c>
      <c r="C22" s="383" t="s">
        <v>37</v>
      </c>
      <c r="D22" s="506"/>
      <c r="E22" s="507" t="s">
        <v>3</v>
      </c>
      <c r="F22" s="508" t="s">
        <v>4</v>
      </c>
      <c r="G22" s="509" t="s">
        <v>5</v>
      </c>
      <c r="H22" s="510"/>
      <c r="I22" s="511" t="s">
        <v>22</v>
      </c>
      <c r="J22" s="512" t="s">
        <v>22</v>
      </c>
      <c r="K22" s="512" t="s">
        <v>22</v>
      </c>
      <c r="L22" s="512" t="s">
        <v>22</v>
      </c>
      <c r="M22" s="512" t="s">
        <v>22</v>
      </c>
      <c r="N22" s="513" t="s">
        <v>22</v>
      </c>
      <c r="O22" s="514" t="s">
        <v>22</v>
      </c>
      <c r="P22" s="512" t="s">
        <v>23</v>
      </c>
      <c r="Q22" s="512" t="s">
        <v>22</v>
      </c>
      <c r="R22" s="512" t="s">
        <v>23</v>
      </c>
      <c r="S22" s="512" t="s">
        <v>22</v>
      </c>
      <c r="T22" s="515" t="s">
        <v>23</v>
      </c>
      <c r="U22" s="516" t="s">
        <v>22</v>
      </c>
      <c r="V22" s="517" t="s">
        <v>22</v>
      </c>
      <c r="W22" s="517" t="s">
        <v>22</v>
      </c>
      <c r="X22" s="517" t="s">
        <v>22</v>
      </c>
      <c r="Y22" s="517" t="s">
        <v>22</v>
      </c>
      <c r="Z22" s="518" t="s">
        <v>22</v>
      </c>
      <c r="AA22" s="516" t="s">
        <v>22</v>
      </c>
      <c r="AB22" s="517" t="s">
        <v>23</v>
      </c>
      <c r="AC22" s="517" t="s">
        <v>22</v>
      </c>
      <c r="AD22" s="517" t="s">
        <v>23</v>
      </c>
      <c r="AE22" s="517" t="s">
        <v>22</v>
      </c>
      <c r="AF22" s="519" t="s">
        <v>23</v>
      </c>
      <c r="AG22" s="514" t="s">
        <v>22</v>
      </c>
      <c r="AH22" s="512" t="s">
        <v>23</v>
      </c>
      <c r="AI22" s="512" t="s">
        <v>22</v>
      </c>
      <c r="AJ22" s="512" t="s">
        <v>23</v>
      </c>
      <c r="AK22" s="512" t="s">
        <v>22</v>
      </c>
      <c r="AL22" s="515" t="s">
        <v>23</v>
      </c>
      <c r="AM22" s="520"/>
      <c r="AN22" s="521"/>
      <c r="AO22" s="521"/>
      <c r="AP22" s="521"/>
      <c r="AY22" s="821"/>
    </row>
    <row r="23" spans="1:51" s="541" customFormat="1" ht="21.75" customHeight="1" x14ac:dyDescent="0.35">
      <c r="A23" s="822"/>
      <c r="B23" s="479" t="s">
        <v>263</v>
      </c>
      <c r="C23" s="479" t="s">
        <v>74</v>
      </c>
      <c r="D23" s="480">
        <v>2</v>
      </c>
      <c r="E23" s="481"/>
      <c r="F23" s="482">
        <v>30</v>
      </c>
      <c r="G23" s="483"/>
      <c r="H23" s="523">
        <f>SUM(E23:G23)</f>
        <v>30</v>
      </c>
      <c r="I23" s="524">
        <v>0.8</v>
      </c>
      <c r="J23" s="525"/>
      <c r="K23" s="525"/>
      <c r="L23" s="525"/>
      <c r="M23" s="525">
        <v>0.6</v>
      </c>
      <c r="N23" s="526">
        <v>0.6</v>
      </c>
      <c r="O23" s="527"/>
      <c r="P23" s="525"/>
      <c r="Q23" s="525"/>
      <c r="R23" s="525"/>
      <c r="S23" s="525"/>
      <c r="T23" s="528"/>
      <c r="U23" s="529">
        <v>0.8</v>
      </c>
      <c r="V23" s="530"/>
      <c r="W23" s="530"/>
      <c r="X23" s="530"/>
      <c r="Y23" s="530">
        <v>0.6</v>
      </c>
      <c r="Z23" s="531">
        <v>0.6</v>
      </c>
      <c r="AA23" s="529"/>
      <c r="AB23" s="532"/>
      <c r="AC23" s="530"/>
      <c r="AD23" s="530"/>
      <c r="AE23" s="530"/>
      <c r="AF23" s="533"/>
      <c r="AG23" s="534" t="s">
        <v>115</v>
      </c>
      <c r="AH23" s="535"/>
      <c r="AI23" s="536"/>
      <c r="AJ23" s="536"/>
      <c r="AK23" s="536"/>
      <c r="AL23" s="537"/>
      <c r="AM23" s="538"/>
      <c r="AN23" s="539"/>
      <c r="AO23" s="539" t="s">
        <v>56</v>
      </c>
      <c r="AP23" s="540"/>
      <c r="AY23" s="542" t="s">
        <v>140</v>
      </c>
    </row>
    <row r="24" spans="1:51" s="541" customFormat="1" ht="15" customHeight="1" x14ac:dyDescent="0.35">
      <c r="A24" s="822"/>
      <c r="B24" s="479" t="s">
        <v>264</v>
      </c>
      <c r="C24" s="479" t="s">
        <v>265</v>
      </c>
      <c r="D24" s="484">
        <v>8</v>
      </c>
      <c r="E24" s="485">
        <v>24</v>
      </c>
      <c r="F24" s="486">
        <v>44</v>
      </c>
      <c r="G24" s="487"/>
      <c r="H24" s="523">
        <f>SUM(E24:G24)</f>
        <v>68</v>
      </c>
      <c r="I24" s="543"/>
      <c r="J24" s="544"/>
      <c r="K24" s="544"/>
      <c r="L24" s="544"/>
      <c r="M24" s="544"/>
      <c r="N24" s="545"/>
      <c r="O24" s="546"/>
      <c r="P24" s="544"/>
      <c r="Q24" s="544"/>
      <c r="R24" s="544"/>
      <c r="S24" s="544"/>
      <c r="T24" s="547"/>
      <c r="U24" s="548"/>
      <c r="V24" s="549"/>
      <c r="W24" s="549"/>
      <c r="X24" s="549"/>
      <c r="Y24" s="550"/>
      <c r="Z24" s="551"/>
      <c r="AA24" s="548"/>
      <c r="AB24" s="549"/>
      <c r="AC24" s="550"/>
      <c r="AD24" s="550"/>
      <c r="AE24" s="550"/>
      <c r="AF24" s="552"/>
      <c r="AG24" s="553" t="s">
        <v>115</v>
      </c>
      <c r="AH24" s="554"/>
      <c r="AI24" s="544"/>
      <c r="AJ24" s="544"/>
      <c r="AK24" s="544"/>
      <c r="AL24" s="547"/>
      <c r="AM24" s="555" t="s">
        <v>56</v>
      </c>
      <c r="AN24" s="556" t="s">
        <v>56</v>
      </c>
      <c r="AO24" s="556"/>
      <c r="AP24" s="557"/>
      <c r="AY24" s="558"/>
    </row>
    <row r="25" spans="1:51" s="541" customFormat="1" ht="15" customHeight="1" x14ac:dyDescent="0.35">
      <c r="A25" s="822"/>
      <c r="B25" s="479"/>
      <c r="C25" s="489" t="s">
        <v>266</v>
      </c>
      <c r="D25" s="479"/>
      <c r="E25" s="490">
        <v>16</v>
      </c>
      <c r="F25" s="139">
        <v>20</v>
      </c>
      <c r="G25" s="140"/>
      <c r="H25" s="491" t="s">
        <v>13</v>
      </c>
      <c r="I25" s="543" t="s">
        <v>61</v>
      </c>
      <c r="J25" s="544"/>
      <c r="K25" s="544"/>
      <c r="L25" s="544"/>
      <c r="M25" s="544"/>
      <c r="N25" s="545"/>
      <c r="O25" s="546"/>
      <c r="P25" s="544"/>
      <c r="Q25" s="544"/>
      <c r="R25" s="544"/>
      <c r="S25" s="544"/>
      <c r="T25" s="547"/>
      <c r="U25" s="548" t="s">
        <v>61</v>
      </c>
      <c r="V25" s="549"/>
      <c r="W25" s="549"/>
      <c r="X25" s="549"/>
      <c r="Y25" s="550"/>
      <c r="Z25" s="551"/>
      <c r="AA25" s="548"/>
      <c r="AB25" s="549"/>
      <c r="AC25" s="550"/>
      <c r="AD25" s="550"/>
      <c r="AE25" s="550"/>
      <c r="AF25" s="552"/>
      <c r="AG25" s="546"/>
      <c r="AH25" s="554"/>
      <c r="AI25" s="544"/>
      <c r="AJ25" s="544"/>
      <c r="AK25" s="544"/>
      <c r="AL25" s="547"/>
      <c r="AM25" s="555"/>
      <c r="AN25" s="556"/>
      <c r="AO25" s="556"/>
      <c r="AP25" s="557"/>
      <c r="AY25" s="558" t="s">
        <v>365</v>
      </c>
    </row>
    <row r="26" spans="1:51" s="541" customFormat="1" ht="15" customHeight="1" x14ac:dyDescent="0.35">
      <c r="A26" s="822"/>
      <c r="B26" s="479"/>
      <c r="C26" s="489" t="s">
        <v>267</v>
      </c>
      <c r="D26" s="479"/>
      <c r="E26" s="490">
        <v>8</v>
      </c>
      <c r="F26" s="139">
        <v>10</v>
      </c>
      <c r="G26" s="140"/>
      <c r="H26" s="491" t="s">
        <v>13</v>
      </c>
      <c r="I26" s="543"/>
      <c r="J26" s="544" t="s">
        <v>46</v>
      </c>
      <c r="K26" s="544"/>
      <c r="L26" s="544"/>
      <c r="M26" s="544"/>
      <c r="N26" s="545"/>
      <c r="O26" s="546"/>
      <c r="P26" s="544"/>
      <c r="Q26" s="544"/>
      <c r="R26" s="544"/>
      <c r="S26" s="544"/>
      <c r="T26" s="547"/>
      <c r="U26" s="548"/>
      <c r="V26" s="549" t="s">
        <v>46</v>
      </c>
      <c r="W26" s="549"/>
      <c r="X26" s="549"/>
      <c r="Y26" s="550"/>
      <c r="Z26" s="551"/>
      <c r="AA26" s="548"/>
      <c r="AB26" s="549"/>
      <c r="AC26" s="550"/>
      <c r="AD26" s="550"/>
      <c r="AE26" s="550"/>
      <c r="AF26" s="552"/>
      <c r="AG26" s="546"/>
      <c r="AH26" s="554"/>
      <c r="AI26" s="544"/>
      <c r="AJ26" s="544"/>
      <c r="AK26" s="544"/>
      <c r="AL26" s="547"/>
      <c r="AM26" s="555"/>
      <c r="AN26" s="556"/>
      <c r="AO26" s="556"/>
      <c r="AP26" s="557"/>
      <c r="AY26" s="558" t="s">
        <v>366</v>
      </c>
    </row>
    <row r="27" spans="1:51" s="541" customFormat="1" ht="15" customHeight="1" x14ac:dyDescent="0.35">
      <c r="A27" s="822"/>
      <c r="B27" s="479"/>
      <c r="C27" s="492" t="s">
        <v>268</v>
      </c>
      <c r="D27" s="479"/>
      <c r="E27" s="490"/>
      <c r="F27" s="139">
        <v>14</v>
      </c>
      <c r="G27" s="140"/>
      <c r="H27" s="491" t="s">
        <v>13</v>
      </c>
      <c r="I27" s="543"/>
      <c r="J27" s="544"/>
      <c r="K27" s="544" t="s">
        <v>46</v>
      </c>
      <c r="L27" s="544"/>
      <c r="M27" s="544"/>
      <c r="N27" s="545"/>
      <c r="O27" s="546"/>
      <c r="P27" s="544"/>
      <c r="Q27" s="544"/>
      <c r="R27" s="544"/>
      <c r="S27" s="544"/>
      <c r="T27" s="547"/>
      <c r="U27" s="548"/>
      <c r="V27" s="549"/>
      <c r="W27" s="549" t="s">
        <v>46</v>
      </c>
      <c r="X27" s="549"/>
      <c r="Y27" s="550"/>
      <c r="Z27" s="551"/>
      <c r="AA27" s="548"/>
      <c r="AB27" s="549"/>
      <c r="AC27" s="550"/>
      <c r="AD27" s="550"/>
      <c r="AE27" s="550"/>
      <c r="AF27" s="552"/>
      <c r="AG27" s="546"/>
      <c r="AH27" s="554"/>
      <c r="AI27" s="544"/>
      <c r="AJ27" s="544"/>
      <c r="AK27" s="544"/>
      <c r="AL27" s="547"/>
      <c r="AM27" s="555"/>
      <c r="AN27" s="556"/>
      <c r="AO27" s="556"/>
      <c r="AP27" s="557"/>
      <c r="AY27" s="558"/>
    </row>
    <row r="28" spans="1:51" s="541" customFormat="1" ht="15" customHeight="1" x14ac:dyDescent="0.35">
      <c r="A28" s="822"/>
      <c r="B28" s="479" t="s">
        <v>269</v>
      </c>
      <c r="C28" s="493" t="s">
        <v>270</v>
      </c>
      <c r="D28" s="484">
        <v>8</v>
      </c>
      <c r="E28" s="485">
        <v>24</v>
      </c>
      <c r="F28" s="486">
        <v>34</v>
      </c>
      <c r="G28" s="487">
        <v>10</v>
      </c>
      <c r="H28" s="484">
        <f t="shared" ref="H28" si="0">SUM(E28:G28)</f>
        <v>68</v>
      </c>
      <c r="I28" s="543"/>
      <c r="J28" s="544"/>
      <c r="K28" s="544"/>
      <c r="L28" s="544"/>
      <c r="M28" s="544"/>
      <c r="N28" s="545"/>
      <c r="O28" s="546"/>
      <c r="P28" s="544"/>
      <c r="Q28" s="544"/>
      <c r="R28" s="544"/>
      <c r="S28" s="544"/>
      <c r="T28" s="547"/>
      <c r="U28" s="548"/>
      <c r="V28" s="549"/>
      <c r="W28" s="549"/>
      <c r="X28" s="549"/>
      <c r="Y28" s="550"/>
      <c r="Z28" s="551"/>
      <c r="AA28" s="548"/>
      <c r="AB28" s="549"/>
      <c r="AC28" s="550"/>
      <c r="AD28" s="550"/>
      <c r="AE28" s="550"/>
      <c r="AF28" s="552"/>
      <c r="AG28" s="553" t="s">
        <v>115</v>
      </c>
      <c r="AH28" s="554"/>
      <c r="AI28" s="544"/>
      <c r="AJ28" s="544"/>
      <c r="AK28" s="544"/>
      <c r="AL28" s="547"/>
      <c r="AM28" s="555" t="s">
        <v>28</v>
      </c>
      <c r="AN28" s="556" t="s">
        <v>28</v>
      </c>
      <c r="AO28" s="556"/>
      <c r="AP28" s="557"/>
      <c r="AY28" s="558"/>
    </row>
    <row r="29" spans="1:51" s="541" customFormat="1" ht="15" customHeight="1" x14ac:dyDescent="0.35">
      <c r="A29" s="822"/>
      <c r="B29" s="479"/>
      <c r="C29" s="492" t="s">
        <v>271</v>
      </c>
      <c r="D29" s="494"/>
      <c r="E29" s="490">
        <v>16</v>
      </c>
      <c r="F29" s="139">
        <v>20</v>
      </c>
      <c r="G29" s="140"/>
      <c r="H29" s="491"/>
      <c r="I29" s="543" t="s">
        <v>61</v>
      </c>
      <c r="J29" s="544"/>
      <c r="K29" s="544"/>
      <c r="L29" s="544"/>
      <c r="M29" s="544"/>
      <c r="N29" s="545"/>
      <c r="O29" s="546"/>
      <c r="P29" s="544"/>
      <c r="Q29" s="544"/>
      <c r="R29" s="544"/>
      <c r="S29" s="544"/>
      <c r="T29" s="547"/>
      <c r="U29" s="548" t="s">
        <v>61</v>
      </c>
      <c r="V29" s="549"/>
      <c r="W29" s="549"/>
      <c r="X29" s="549"/>
      <c r="Y29" s="550"/>
      <c r="Z29" s="551"/>
      <c r="AA29" s="548"/>
      <c r="AB29" s="549"/>
      <c r="AC29" s="550"/>
      <c r="AD29" s="550"/>
      <c r="AE29" s="550"/>
      <c r="AF29" s="552"/>
      <c r="AG29" s="546"/>
      <c r="AH29" s="554"/>
      <c r="AI29" s="544"/>
      <c r="AJ29" s="544"/>
      <c r="AK29" s="544"/>
      <c r="AL29" s="547"/>
      <c r="AM29" s="555"/>
      <c r="AN29" s="556"/>
      <c r="AO29" s="556"/>
      <c r="AP29" s="557"/>
      <c r="AY29" s="558" t="s">
        <v>367</v>
      </c>
    </row>
    <row r="30" spans="1:51" s="541" customFormat="1" ht="15" customHeight="1" x14ac:dyDescent="0.35">
      <c r="A30" s="822"/>
      <c r="B30" s="479"/>
      <c r="C30" s="489" t="s">
        <v>272</v>
      </c>
      <c r="D30" s="494"/>
      <c r="E30" s="490">
        <v>8</v>
      </c>
      <c r="F30" s="139"/>
      <c r="G30" s="140">
        <v>10</v>
      </c>
      <c r="H30" s="491"/>
      <c r="I30" s="543"/>
      <c r="J30" s="544" t="s">
        <v>46</v>
      </c>
      <c r="K30" s="544"/>
      <c r="L30" s="544"/>
      <c r="M30" s="544"/>
      <c r="N30" s="545"/>
      <c r="O30" s="546"/>
      <c r="P30" s="544"/>
      <c r="Q30" s="544"/>
      <c r="R30" s="544"/>
      <c r="S30" s="544"/>
      <c r="T30" s="547"/>
      <c r="U30" s="548"/>
      <c r="V30" s="549" t="s">
        <v>46</v>
      </c>
      <c r="W30" s="549"/>
      <c r="X30" s="549"/>
      <c r="Y30" s="550"/>
      <c r="Z30" s="551"/>
      <c r="AA30" s="548"/>
      <c r="AB30" s="549"/>
      <c r="AC30" s="550"/>
      <c r="AD30" s="550"/>
      <c r="AE30" s="550"/>
      <c r="AF30" s="552"/>
      <c r="AG30" s="546"/>
      <c r="AH30" s="554"/>
      <c r="AI30" s="544"/>
      <c r="AJ30" s="544"/>
      <c r="AK30" s="544"/>
      <c r="AL30" s="547"/>
      <c r="AM30" s="555"/>
      <c r="AN30" s="556"/>
      <c r="AO30" s="556"/>
      <c r="AP30" s="557"/>
      <c r="AY30" s="558" t="s">
        <v>368</v>
      </c>
    </row>
    <row r="31" spans="1:51" s="541" customFormat="1" ht="15" customHeight="1" x14ac:dyDescent="0.35">
      <c r="A31" s="822"/>
      <c r="B31" s="479"/>
      <c r="C31" s="489" t="s">
        <v>273</v>
      </c>
      <c r="D31" s="494"/>
      <c r="E31" s="490"/>
      <c r="F31" s="139">
        <v>14</v>
      </c>
      <c r="G31" s="140"/>
      <c r="H31" s="491"/>
      <c r="I31" s="543"/>
      <c r="J31" s="544"/>
      <c r="K31" s="544" t="s">
        <v>46</v>
      </c>
      <c r="L31" s="544"/>
      <c r="M31" s="544"/>
      <c r="N31" s="545"/>
      <c r="O31" s="546"/>
      <c r="P31" s="544"/>
      <c r="Q31" s="544"/>
      <c r="R31" s="544"/>
      <c r="S31" s="544"/>
      <c r="T31" s="547"/>
      <c r="U31" s="548"/>
      <c r="V31" s="549"/>
      <c r="W31" s="549" t="s">
        <v>46</v>
      </c>
      <c r="X31" s="549"/>
      <c r="Y31" s="550"/>
      <c r="Z31" s="551"/>
      <c r="AA31" s="548"/>
      <c r="AB31" s="549"/>
      <c r="AC31" s="550"/>
      <c r="AD31" s="550"/>
      <c r="AE31" s="550"/>
      <c r="AF31" s="552"/>
      <c r="AG31" s="546"/>
      <c r="AH31" s="554"/>
      <c r="AI31" s="544"/>
      <c r="AJ31" s="544"/>
      <c r="AK31" s="544"/>
      <c r="AL31" s="547"/>
      <c r="AM31" s="555"/>
      <c r="AN31" s="556"/>
      <c r="AO31" s="556"/>
      <c r="AP31" s="557"/>
      <c r="AY31" s="558"/>
    </row>
    <row r="32" spans="1:51" s="574" customFormat="1" ht="15" customHeight="1" x14ac:dyDescent="0.25">
      <c r="A32" s="822"/>
      <c r="B32" s="479" t="s">
        <v>274</v>
      </c>
      <c r="C32" s="479" t="s">
        <v>275</v>
      </c>
      <c r="D32" s="484">
        <v>8</v>
      </c>
      <c r="E32" s="485">
        <v>24</v>
      </c>
      <c r="F32" s="486">
        <v>44</v>
      </c>
      <c r="G32" s="487"/>
      <c r="H32" s="523">
        <f>SUM(E32:G32)</f>
        <v>68</v>
      </c>
      <c r="I32" s="559"/>
      <c r="J32" s="560"/>
      <c r="K32" s="560"/>
      <c r="L32" s="560"/>
      <c r="M32" s="561"/>
      <c r="N32" s="562"/>
      <c r="O32" s="563"/>
      <c r="P32" s="564"/>
      <c r="Q32" s="561"/>
      <c r="R32" s="561"/>
      <c r="S32" s="561"/>
      <c r="T32" s="565"/>
      <c r="U32" s="566"/>
      <c r="V32" s="567"/>
      <c r="W32" s="567"/>
      <c r="X32" s="567"/>
      <c r="Y32" s="567"/>
      <c r="Z32" s="568"/>
      <c r="AA32" s="569"/>
      <c r="AB32" s="549"/>
      <c r="AC32" s="567"/>
      <c r="AD32" s="567"/>
      <c r="AE32" s="567"/>
      <c r="AF32" s="570"/>
      <c r="AG32" s="553" t="s">
        <v>115</v>
      </c>
      <c r="AH32" s="560"/>
      <c r="AI32" s="561"/>
      <c r="AJ32" s="561"/>
      <c r="AK32" s="561"/>
      <c r="AL32" s="565"/>
      <c r="AM32" s="571" t="s">
        <v>28</v>
      </c>
      <c r="AN32" s="572"/>
      <c r="AO32" s="572"/>
      <c r="AP32" s="573"/>
      <c r="AY32" s="575"/>
    </row>
    <row r="33" spans="1:51" s="574" customFormat="1" ht="15" customHeight="1" x14ac:dyDescent="0.25">
      <c r="A33" s="822"/>
      <c r="B33" s="479"/>
      <c r="C33" s="489" t="s">
        <v>276</v>
      </c>
      <c r="D33" s="407"/>
      <c r="E33" s="490">
        <v>8</v>
      </c>
      <c r="F33" s="139">
        <v>10</v>
      </c>
      <c r="G33" s="140"/>
      <c r="H33" s="576"/>
      <c r="I33" s="559" t="s">
        <v>46</v>
      </c>
      <c r="J33" s="560"/>
      <c r="K33" s="560"/>
      <c r="L33" s="560"/>
      <c r="M33" s="561"/>
      <c r="N33" s="562"/>
      <c r="O33" s="563"/>
      <c r="P33" s="564"/>
      <c r="Q33" s="561"/>
      <c r="R33" s="561"/>
      <c r="S33" s="561"/>
      <c r="T33" s="565"/>
      <c r="U33" s="566" t="s">
        <v>46</v>
      </c>
      <c r="V33" s="567"/>
      <c r="W33" s="567"/>
      <c r="X33" s="567"/>
      <c r="Y33" s="567"/>
      <c r="Z33" s="568"/>
      <c r="AA33" s="569"/>
      <c r="AB33" s="549"/>
      <c r="AC33" s="567"/>
      <c r="AD33" s="567"/>
      <c r="AE33" s="567"/>
      <c r="AF33" s="570"/>
      <c r="AG33" s="563"/>
      <c r="AH33" s="560"/>
      <c r="AI33" s="561"/>
      <c r="AJ33" s="561"/>
      <c r="AK33" s="561"/>
      <c r="AL33" s="565"/>
      <c r="AM33" s="571"/>
      <c r="AN33" s="572"/>
      <c r="AO33" s="572"/>
      <c r="AP33" s="573"/>
      <c r="AY33" s="575"/>
    </row>
    <row r="34" spans="1:51" s="574" customFormat="1" ht="15" customHeight="1" x14ac:dyDescent="0.25">
      <c r="A34" s="822"/>
      <c r="B34" s="479"/>
      <c r="C34" s="495" t="s">
        <v>277</v>
      </c>
      <c r="D34" s="407"/>
      <c r="E34" s="490">
        <v>8</v>
      </c>
      <c r="F34" s="139">
        <v>10</v>
      </c>
      <c r="G34" s="140"/>
      <c r="H34" s="576"/>
      <c r="I34" s="559"/>
      <c r="J34" s="560" t="s">
        <v>46</v>
      </c>
      <c r="K34" s="560"/>
      <c r="L34" s="560"/>
      <c r="M34" s="561"/>
      <c r="N34" s="562"/>
      <c r="O34" s="563"/>
      <c r="P34" s="564"/>
      <c r="Q34" s="561"/>
      <c r="R34" s="561"/>
      <c r="S34" s="561"/>
      <c r="T34" s="565"/>
      <c r="U34" s="566"/>
      <c r="V34" s="567" t="s">
        <v>46</v>
      </c>
      <c r="W34" s="567"/>
      <c r="X34" s="567"/>
      <c r="Y34" s="567"/>
      <c r="Z34" s="568"/>
      <c r="AA34" s="569"/>
      <c r="AB34" s="549"/>
      <c r="AC34" s="567"/>
      <c r="AD34" s="567"/>
      <c r="AE34" s="567"/>
      <c r="AF34" s="570"/>
      <c r="AG34" s="563"/>
      <c r="AH34" s="560"/>
      <c r="AI34" s="561"/>
      <c r="AJ34" s="561"/>
      <c r="AK34" s="561"/>
      <c r="AL34" s="565"/>
      <c r="AM34" s="571"/>
      <c r="AN34" s="572"/>
      <c r="AO34" s="572"/>
      <c r="AP34" s="573"/>
      <c r="AY34" s="575" t="s">
        <v>369</v>
      </c>
    </row>
    <row r="35" spans="1:51" s="574" customFormat="1" ht="15" customHeight="1" x14ac:dyDescent="0.25">
      <c r="A35" s="822"/>
      <c r="B35" s="479"/>
      <c r="C35" s="489" t="s">
        <v>278</v>
      </c>
      <c r="D35" s="407"/>
      <c r="E35" s="490">
        <v>8</v>
      </c>
      <c r="F35" s="139">
        <v>10</v>
      </c>
      <c r="G35" s="140"/>
      <c r="H35" s="576"/>
      <c r="I35" s="559"/>
      <c r="J35" s="560"/>
      <c r="K35" s="560" t="s">
        <v>46</v>
      </c>
      <c r="L35" s="560"/>
      <c r="M35" s="561"/>
      <c r="N35" s="562"/>
      <c r="O35" s="563"/>
      <c r="P35" s="564"/>
      <c r="Q35" s="561"/>
      <c r="R35" s="561"/>
      <c r="S35" s="561"/>
      <c r="T35" s="565"/>
      <c r="U35" s="566"/>
      <c r="V35" s="567"/>
      <c r="W35" s="567" t="s">
        <v>46</v>
      </c>
      <c r="X35" s="567"/>
      <c r="Y35" s="567"/>
      <c r="Z35" s="568"/>
      <c r="AA35" s="569"/>
      <c r="AB35" s="549"/>
      <c r="AC35" s="567"/>
      <c r="AD35" s="567"/>
      <c r="AE35" s="567"/>
      <c r="AF35" s="570"/>
      <c r="AG35" s="563"/>
      <c r="AH35" s="560"/>
      <c r="AI35" s="561"/>
      <c r="AJ35" s="561"/>
      <c r="AK35" s="561"/>
      <c r="AL35" s="565"/>
      <c r="AM35" s="571"/>
      <c r="AN35" s="572"/>
      <c r="AO35" s="572"/>
      <c r="AP35" s="573"/>
      <c r="AY35" s="575" t="s">
        <v>370</v>
      </c>
    </row>
    <row r="36" spans="1:51" s="574" customFormat="1" ht="15" customHeight="1" x14ac:dyDescent="0.25">
      <c r="A36" s="822"/>
      <c r="B36" s="479"/>
      <c r="C36" s="489" t="s">
        <v>279</v>
      </c>
      <c r="D36" s="407"/>
      <c r="E36" s="490"/>
      <c r="F36" s="139">
        <v>14</v>
      </c>
      <c r="G36" s="140"/>
      <c r="H36" s="576"/>
      <c r="I36" s="559"/>
      <c r="J36" s="560"/>
      <c r="K36" s="560"/>
      <c r="L36" s="560" t="s">
        <v>46</v>
      </c>
      <c r="M36" s="561"/>
      <c r="N36" s="562"/>
      <c r="O36" s="563"/>
      <c r="P36" s="564"/>
      <c r="Q36" s="561"/>
      <c r="R36" s="561"/>
      <c r="S36" s="561"/>
      <c r="T36" s="565"/>
      <c r="U36" s="566"/>
      <c r="V36" s="567"/>
      <c r="W36" s="567"/>
      <c r="X36" s="567" t="s">
        <v>46</v>
      </c>
      <c r="Y36" s="567"/>
      <c r="Z36" s="568"/>
      <c r="AA36" s="569"/>
      <c r="AB36" s="549"/>
      <c r="AC36" s="567"/>
      <c r="AD36" s="567"/>
      <c r="AE36" s="567"/>
      <c r="AF36" s="570"/>
      <c r="AG36" s="563"/>
      <c r="AH36" s="560"/>
      <c r="AI36" s="561"/>
      <c r="AJ36" s="561"/>
      <c r="AK36" s="561"/>
      <c r="AL36" s="565"/>
      <c r="AM36" s="571"/>
      <c r="AN36" s="572"/>
      <c r="AO36" s="572"/>
      <c r="AP36" s="573"/>
      <c r="AY36" s="575"/>
    </row>
    <row r="37" spans="1:51" s="574" customFormat="1" ht="15" customHeight="1" x14ac:dyDescent="0.25">
      <c r="A37" s="822"/>
      <c r="B37" s="479" t="s">
        <v>280</v>
      </c>
      <c r="C37" s="479" t="s">
        <v>281</v>
      </c>
      <c r="D37" s="484">
        <v>2</v>
      </c>
      <c r="E37" s="485">
        <v>8</v>
      </c>
      <c r="F37" s="486">
        <v>10</v>
      </c>
      <c r="G37" s="487"/>
      <c r="H37" s="523">
        <f>SUM(E37:G37)</f>
        <v>18</v>
      </c>
      <c r="I37" s="577" t="s">
        <v>46</v>
      </c>
      <c r="J37" s="561"/>
      <c r="K37" s="561"/>
      <c r="L37" s="561"/>
      <c r="M37" s="561"/>
      <c r="N37" s="562"/>
      <c r="O37" s="563"/>
      <c r="P37" s="564"/>
      <c r="Q37" s="561"/>
      <c r="R37" s="561"/>
      <c r="S37" s="561"/>
      <c r="T37" s="565"/>
      <c r="U37" s="566" t="s">
        <v>46</v>
      </c>
      <c r="V37" s="567"/>
      <c r="W37" s="567"/>
      <c r="X37" s="567"/>
      <c r="Y37" s="567"/>
      <c r="Z37" s="568"/>
      <c r="AA37" s="569"/>
      <c r="AB37" s="578"/>
      <c r="AC37" s="567"/>
      <c r="AD37" s="567"/>
      <c r="AE37" s="567"/>
      <c r="AF37" s="570"/>
      <c r="AG37" s="553" t="s">
        <v>115</v>
      </c>
      <c r="AH37" s="560"/>
      <c r="AI37" s="561"/>
      <c r="AJ37" s="561"/>
      <c r="AK37" s="561"/>
      <c r="AL37" s="565"/>
      <c r="AM37" s="571"/>
      <c r="AN37" s="572"/>
      <c r="AO37" s="572"/>
      <c r="AP37" s="573" t="s">
        <v>28</v>
      </c>
      <c r="AY37" s="575"/>
    </row>
    <row r="38" spans="1:51" s="574" customFormat="1" ht="15" customHeight="1" x14ac:dyDescent="0.25">
      <c r="A38" s="822"/>
      <c r="B38" s="479"/>
      <c r="C38" s="496" t="s">
        <v>282</v>
      </c>
      <c r="D38" s="479"/>
      <c r="E38" s="490"/>
      <c r="F38" s="139"/>
      <c r="G38" s="140"/>
      <c r="H38" s="576"/>
      <c r="I38" s="577"/>
      <c r="J38" s="561"/>
      <c r="K38" s="561"/>
      <c r="L38" s="561"/>
      <c r="M38" s="561"/>
      <c r="N38" s="562"/>
      <c r="O38" s="563"/>
      <c r="P38" s="564"/>
      <c r="Q38" s="561"/>
      <c r="R38" s="561"/>
      <c r="S38" s="561"/>
      <c r="T38" s="565"/>
      <c r="U38" s="566"/>
      <c r="V38" s="567"/>
      <c r="W38" s="567"/>
      <c r="X38" s="567"/>
      <c r="Y38" s="567"/>
      <c r="Z38" s="568"/>
      <c r="AA38" s="569"/>
      <c r="AB38" s="578"/>
      <c r="AC38" s="567"/>
      <c r="AD38" s="567"/>
      <c r="AE38" s="567"/>
      <c r="AF38" s="570"/>
      <c r="AG38" s="563"/>
      <c r="AH38" s="560"/>
      <c r="AI38" s="561"/>
      <c r="AJ38" s="561"/>
      <c r="AK38" s="561"/>
      <c r="AL38" s="565"/>
      <c r="AM38" s="571"/>
      <c r="AN38" s="572"/>
      <c r="AO38" s="572"/>
      <c r="AP38" s="573"/>
      <c r="AY38" s="575"/>
    </row>
    <row r="39" spans="1:51" s="574" customFormat="1" ht="15" customHeight="1" x14ac:dyDescent="0.25">
      <c r="A39" s="822"/>
      <c r="B39" s="479" t="s">
        <v>283</v>
      </c>
      <c r="C39" s="479" t="s">
        <v>284</v>
      </c>
      <c r="D39" s="484">
        <v>2</v>
      </c>
      <c r="E39" s="485">
        <v>3</v>
      </c>
      <c r="F39" s="486">
        <v>8</v>
      </c>
      <c r="G39" s="487"/>
      <c r="H39" s="523">
        <f>SUM(E39:G39)</f>
        <v>11</v>
      </c>
      <c r="I39" s="577"/>
      <c r="J39" s="561"/>
      <c r="K39" s="561"/>
      <c r="L39" s="561"/>
      <c r="M39" s="561" t="s">
        <v>361</v>
      </c>
      <c r="N39" s="562"/>
      <c r="O39" s="563"/>
      <c r="P39" s="564"/>
      <c r="Q39" s="561"/>
      <c r="R39" s="561"/>
      <c r="S39" s="561"/>
      <c r="T39" s="565"/>
      <c r="U39" s="566"/>
      <c r="V39" s="567"/>
      <c r="W39" s="567"/>
      <c r="X39" s="567"/>
      <c r="Y39" s="567" t="s">
        <v>361</v>
      </c>
      <c r="Z39" s="568"/>
      <c r="AA39" s="569"/>
      <c r="AB39" s="578"/>
      <c r="AC39" s="567"/>
      <c r="AD39" s="567"/>
      <c r="AE39" s="567"/>
      <c r="AF39" s="570"/>
      <c r="AG39" s="553" t="s">
        <v>115</v>
      </c>
      <c r="AH39" s="560"/>
      <c r="AI39" s="561"/>
      <c r="AJ39" s="561"/>
      <c r="AK39" s="561"/>
      <c r="AL39" s="565"/>
      <c r="AM39" s="571"/>
      <c r="AN39" s="572"/>
      <c r="AO39" s="572" t="s">
        <v>13</v>
      </c>
      <c r="AP39" s="573" t="s">
        <v>28</v>
      </c>
      <c r="AY39" s="575"/>
    </row>
    <row r="40" spans="1:51" s="574" customFormat="1" ht="15" customHeight="1" x14ac:dyDescent="0.25">
      <c r="A40" s="822"/>
      <c r="B40" s="479"/>
      <c r="C40" s="489" t="s">
        <v>285</v>
      </c>
      <c r="D40" s="479"/>
      <c r="E40" s="490">
        <v>3</v>
      </c>
      <c r="F40" s="139"/>
      <c r="G40" s="140"/>
      <c r="H40" s="576"/>
      <c r="I40" s="577"/>
      <c r="J40" s="561"/>
      <c r="K40" s="561"/>
      <c r="L40" s="561"/>
      <c r="M40" s="561"/>
      <c r="N40" s="562"/>
      <c r="O40" s="563"/>
      <c r="P40" s="564"/>
      <c r="Q40" s="561"/>
      <c r="R40" s="561"/>
      <c r="S40" s="561"/>
      <c r="T40" s="565"/>
      <c r="U40" s="566"/>
      <c r="V40" s="567"/>
      <c r="W40" s="567"/>
      <c r="X40" s="567"/>
      <c r="Y40" s="567"/>
      <c r="Z40" s="568"/>
      <c r="AA40" s="569"/>
      <c r="AB40" s="578"/>
      <c r="AC40" s="567"/>
      <c r="AD40" s="567"/>
      <c r="AE40" s="567"/>
      <c r="AF40" s="570"/>
      <c r="AG40" s="563"/>
      <c r="AH40" s="560"/>
      <c r="AI40" s="561"/>
      <c r="AJ40" s="561"/>
      <c r="AK40" s="561"/>
      <c r="AL40" s="565"/>
      <c r="AM40" s="571"/>
      <c r="AN40" s="572"/>
      <c r="AO40" s="572"/>
      <c r="AP40" s="573"/>
      <c r="AY40" s="575"/>
    </row>
    <row r="41" spans="1:51" s="574" customFormat="1" ht="15" customHeight="1" x14ac:dyDescent="0.25">
      <c r="A41" s="822"/>
      <c r="B41" s="479"/>
      <c r="C41" s="489" t="s">
        <v>286</v>
      </c>
      <c r="D41" s="479"/>
      <c r="E41" s="490"/>
      <c r="F41" s="139">
        <v>8</v>
      </c>
      <c r="G41" s="140"/>
      <c r="H41" s="576"/>
      <c r="I41" s="577"/>
      <c r="J41" s="561"/>
      <c r="K41" s="561"/>
      <c r="L41" s="561"/>
      <c r="M41" s="561"/>
      <c r="N41" s="562"/>
      <c r="O41" s="563"/>
      <c r="P41" s="564"/>
      <c r="Q41" s="561"/>
      <c r="R41" s="561"/>
      <c r="S41" s="561"/>
      <c r="T41" s="565"/>
      <c r="U41" s="566"/>
      <c r="V41" s="567"/>
      <c r="W41" s="567"/>
      <c r="X41" s="567"/>
      <c r="Y41" s="567"/>
      <c r="Z41" s="568"/>
      <c r="AA41" s="569"/>
      <c r="AB41" s="578"/>
      <c r="AC41" s="567"/>
      <c r="AD41" s="567"/>
      <c r="AE41" s="567"/>
      <c r="AF41" s="570"/>
      <c r="AG41" s="563"/>
      <c r="AH41" s="560"/>
      <c r="AI41" s="561"/>
      <c r="AJ41" s="561"/>
      <c r="AK41" s="561"/>
      <c r="AL41" s="565"/>
      <c r="AM41" s="571"/>
      <c r="AN41" s="572"/>
      <c r="AO41" s="572"/>
      <c r="AP41" s="573"/>
      <c r="AY41" s="575"/>
    </row>
    <row r="42" spans="1:51" s="574" customFormat="1" ht="15" customHeight="1" x14ac:dyDescent="0.25">
      <c r="A42" s="822"/>
      <c r="B42" s="497" t="s">
        <v>287</v>
      </c>
      <c r="C42" s="496" t="s">
        <v>288</v>
      </c>
      <c r="D42" s="479"/>
      <c r="E42" s="490"/>
      <c r="F42" s="139"/>
      <c r="G42" s="160"/>
      <c r="H42" s="576" t="s">
        <v>13</v>
      </c>
      <c r="I42" s="577"/>
      <c r="J42" s="561"/>
      <c r="K42" s="561"/>
      <c r="L42" s="561"/>
      <c r="M42" s="561"/>
      <c r="N42" s="562"/>
      <c r="O42" s="579"/>
      <c r="P42" s="561"/>
      <c r="Q42" s="561"/>
      <c r="R42" s="561"/>
      <c r="S42" s="561"/>
      <c r="T42" s="565"/>
      <c r="U42" s="566"/>
      <c r="V42" s="567"/>
      <c r="W42" s="567"/>
      <c r="X42" s="567"/>
      <c r="Y42" s="567"/>
      <c r="Z42" s="568"/>
      <c r="AA42" s="566"/>
      <c r="AB42" s="567"/>
      <c r="AC42" s="567"/>
      <c r="AD42" s="567"/>
      <c r="AE42" s="567"/>
      <c r="AF42" s="570"/>
      <c r="AG42" s="579"/>
      <c r="AH42" s="561"/>
      <c r="AI42" s="561"/>
      <c r="AJ42" s="561"/>
      <c r="AK42" s="561"/>
      <c r="AL42" s="565"/>
      <c r="AM42" s="571"/>
      <c r="AN42" s="572"/>
      <c r="AO42" s="572"/>
      <c r="AP42" s="573"/>
      <c r="AY42" s="575"/>
    </row>
    <row r="43" spans="1:51" s="574" customFormat="1" ht="15" customHeight="1" x14ac:dyDescent="0.25">
      <c r="A43" s="822"/>
      <c r="B43" s="479" t="s">
        <v>289</v>
      </c>
      <c r="C43" s="479" t="s">
        <v>290</v>
      </c>
      <c r="D43" s="484">
        <v>2</v>
      </c>
      <c r="E43" s="485">
        <f t="shared" ref="E43" si="1">SUM(E44:E45)</f>
        <v>3</v>
      </c>
      <c r="F43" s="486">
        <v>0</v>
      </c>
      <c r="G43" s="487"/>
      <c r="H43" s="523">
        <f>SUM(E43:G43)</f>
        <v>3</v>
      </c>
      <c r="I43" s="580"/>
      <c r="J43" s="581"/>
      <c r="K43" s="581"/>
      <c r="L43" s="581"/>
      <c r="M43" s="581" t="s">
        <v>362</v>
      </c>
      <c r="N43" s="582"/>
      <c r="O43" s="583"/>
      <c r="P43" s="581"/>
      <c r="Q43" s="581"/>
      <c r="R43" s="581"/>
      <c r="S43" s="581"/>
      <c r="T43" s="584"/>
      <c r="U43" s="585"/>
      <c r="V43" s="586"/>
      <c r="W43" s="586"/>
      <c r="X43" s="586"/>
      <c r="Y43" s="586" t="s">
        <v>363</v>
      </c>
      <c r="Z43" s="587"/>
      <c r="AA43" s="585"/>
      <c r="AB43" s="586"/>
      <c r="AC43" s="586"/>
      <c r="AD43" s="586"/>
      <c r="AE43" s="586"/>
      <c r="AF43" s="588"/>
      <c r="AG43" s="553" t="s">
        <v>115</v>
      </c>
      <c r="AH43" s="581"/>
      <c r="AI43" s="581"/>
      <c r="AJ43" s="581"/>
      <c r="AK43" s="581"/>
      <c r="AL43" s="584"/>
      <c r="AM43" s="589"/>
      <c r="AN43" s="590"/>
      <c r="AO43" s="590" t="s">
        <v>28</v>
      </c>
      <c r="AP43" s="591" t="s">
        <v>28</v>
      </c>
      <c r="AY43" s="592"/>
    </row>
    <row r="44" spans="1:51" s="574" customFormat="1" ht="15" customHeight="1" x14ac:dyDescent="0.25">
      <c r="A44" s="822"/>
      <c r="B44" s="479"/>
      <c r="C44" s="489" t="s">
        <v>285</v>
      </c>
      <c r="D44" s="479"/>
      <c r="E44" s="490">
        <v>3</v>
      </c>
      <c r="F44" s="139"/>
      <c r="G44" s="140"/>
      <c r="H44" s="576"/>
      <c r="I44" s="580"/>
      <c r="J44" s="581"/>
      <c r="K44" s="581"/>
      <c r="L44" s="581"/>
      <c r="M44" s="581"/>
      <c r="N44" s="582"/>
      <c r="O44" s="583"/>
      <c r="P44" s="581"/>
      <c r="Q44" s="581"/>
      <c r="R44" s="581"/>
      <c r="S44" s="581"/>
      <c r="T44" s="584"/>
      <c r="U44" s="585"/>
      <c r="V44" s="586"/>
      <c r="W44" s="586"/>
      <c r="X44" s="586"/>
      <c r="Y44" s="586"/>
      <c r="Z44" s="587"/>
      <c r="AA44" s="585"/>
      <c r="AB44" s="586"/>
      <c r="AC44" s="586"/>
      <c r="AD44" s="586"/>
      <c r="AE44" s="586"/>
      <c r="AF44" s="588"/>
      <c r="AG44" s="583"/>
      <c r="AH44" s="581"/>
      <c r="AI44" s="581"/>
      <c r="AJ44" s="581"/>
      <c r="AK44" s="581"/>
      <c r="AL44" s="584"/>
      <c r="AM44" s="589"/>
      <c r="AN44" s="590"/>
      <c r="AO44" s="590"/>
      <c r="AP44" s="591"/>
      <c r="AY44" s="592"/>
    </row>
    <row r="45" spans="1:51" s="574" customFormat="1" ht="15" customHeight="1" x14ac:dyDescent="0.25">
      <c r="A45" s="822"/>
      <c r="B45" s="479"/>
      <c r="C45" s="489" t="s">
        <v>291</v>
      </c>
      <c r="D45" s="479"/>
      <c r="E45" s="490"/>
      <c r="F45" s="139">
        <v>0</v>
      </c>
      <c r="G45" s="140"/>
      <c r="H45" s="576"/>
      <c r="I45" s="580"/>
      <c r="J45" s="581"/>
      <c r="K45" s="581"/>
      <c r="L45" s="581"/>
      <c r="M45" s="581"/>
      <c r="N45" s="582"/>
      <c r="O45" s="583"/>
      <c r="P45" s="581"/>
      <c r="Q45" s="581"/>
      <c r="R45" s="581"/>
      <c r="S45" s="581"/>
      <c r="T45" s="584"/>
      <c r="U45" s="585"/>
      <c r="V45" s="586"/>
      <c r="W45" s="586"/>
      <c r="X45" s="586"/>
      <c r="Y45" s="586"/>
      <c r="Z45" s="587"/>
      <c r="AA45" s="585"/>
      <c r="AB45" s="586"/>
      <c r="AC45" s="586"/>
      <c r="AD45" s="586"/>
      <c r="AE45" s="586"/>
      <c r="AF45" s="588"/>
      <c r="AG45" s="583"/>
      <c r="AH45" s="581"/>
      <c r="AI45" s="581"/>
      <c r="AJ45" s="581"/>
      <c r="AK45" s="581"/>
      <c r="AL45" s="584"/>
      <c r="AM45" s="589"/>
      <c r="AN45" s="590"/>
      <c r="AO45" s="590"/>
      <c r="AP45" s="591"/>
      <c r="AY45" s="592"/>
    </row>
    <row r="46" spans="1:51" s="574" customFormat="1" ht="15" customHeight="1" x14ac:dyDescent="0.25">
      <c r="A46" s="822"/>
      <c r="B46" s="497" t="s">
        <v>292</v>
      </c>
      <c r="C46" s="496" t="s">
        <v>293</v>
      </c>
      <c r="D46" s="498"/>
      <c r="E46" s="499"/>
      <c r="F46" s="500"/>
      <c r="G46" s="501"/>
      <c r="H46" s="576"/>
      <c r="I46" s="580"/>
      <c r="J46" s="581"/>
      <c r="K46" s="581"/>
      <c r="L46" s="581"/>
      <c r="M46" s="581"/>
      <c r="N46" s="582"/>
      <c r="O46" s="583"/>
      <c r="P46" s="581"/>
      <c r="Q46" s="581"/>
      <c r="R46" s="581"/>
      <c r="S46" s="581"/>
      <c r="T46" s="584"/>
      <c r="U46" s="585"/>
      <c r="V46" s="586"/>
      <c r="W46" s="586"/>
      <c r="X46" s="586"/>
      <c r="Y46" s="586"/>
      <c r="Z46" s="587"/>
      <c r="AA46" s="585"/>
      <c r="AB46" s="586"/>
      <c r="AC46" s="586"/>
      <c r="AD46" s="586"/>
      <c r="AE46" s="586"/>
      <c r="AF46" s="588"/>
      <c r="AG46" s="583"/>
      <c r="AH46" s="581"/>
      <c r="AI46" s="581"/>
      <c r="AJ46" s="581"/>
      <c r="AK46" s="581"/>
      <c r="AL46" s="584"/>
      <c r="AM46" s="589"/>
      <c r="AN46" s="590"/>
      <c r="AO46" s="590"/>
      <c r="AP46" s="591"/>
      <c r="AY46" s="592"/>
    </row>
    <row r="47" spans="1:51" s="574" customFormat="1" ht="15" customHeight="1" x14ac:dyDescent="0.25">
      <c r="A47" s="822"/>
      <c r="B47" s="479" t="s">
        <v>294</v>
      </c>
      <c r="C47" s="479" t="s">
        <v>295</v>
      </c>
      <c r="D47" s="484">
        <v>2</v>
      </c>
      <c r="E47" s="485">
        <f>SUM(E48:E51)</f>
        <v>15</v>
      </c>
      <c r="F47" s="486">
        <f t="shared" ref="F47:G47" si="2">SUM(F48:F51)</f>
        <v>37</v>
      </c>
      <c r="G47" s="487">
        <f t="shared" si="2"/>
        <v>0</v>
      </c>
      <c r="H47" s="523">
        <f>SUM(E47:G47)</f>
        <v>52</v>
      </c>
      <c r="I47" s="580" t="s">
        <v>46</v>
      </c>
      <c r="J47" s="581"/>
      <c r="K47" s="581"/>
      <c r="L47" s="581"/>
      <c r="M47" s="581"/>
      <c r="N47" s="582"/>
      <c r="O47" s="583"/>
      <c r="P47" s="581"/>
      <c r="Q47" s="581"/>
      <c r="R47" s="581"/>
      <c r="S47" s="581"/>
      <c r="T47" s="584"/>
      <c r="U47" s="585" t="s">
        <v>46</v>
      </c>
      <c r="V47" s="586"/>
      <c r="W47" s="586"/>
      <c r="X47" s="586"/>
      <c r="Y47" s="586"/>
      <c r="Z47" s="587"/>
      <c r="AA47" s="585"/>
      <c r="AB47" s="586"/>
      <c r="AC47" s="586"/>
      <c r="AD47" s="586"/>
      <c r="AE47" s="586"/>
      <c r="AF47" s="588"/>
      <c r="AG47" s="583"/>
      <c r="AH47" s="581"/>
      <c r="AI47" s="581"/>
      <c r="AJ47" s="581"/>
      <c r="AK47" s="581"/>
      <c r="AL47" s="584"/>
      <c r="AM47" s="589"/>
      <c r="AN47" s="590"/>
      <c r="AO47" s="590" t="s">
        <v>28</v>
      </c>
      <c r="AP47" s="591" t="s">
        <v>28</v>
      </c>
      <c r="AY47" s="592"/>
    </row>
    <row r="48" spans="1:51" s="574" customFormat="1" ht="15" customHeight="1" x14ac:dyDescent="0.25">
      <c r="A48" s="822"/>
      <c r="B48" s="479"/>
      <c r="C48" s="502" t="s">
        <v>285</v>
      </c>
      <c r="D48" s="479"/>
      <c r="E48" s="490">
        <v>3</v>
      </c>
      <c r="F48" s="139"/>
      <c r="G48" s="140"/>
      <c r="H48" s="576"/>
      <c r="I48" s="580"/>
      <c r="J48" s="581"/>
      <c r="K48" s="581"/>
      <c r="L48" s="581"/>
      <c r="M48" s="581"/>
      <c r="N48" s="582"/>
      <c r="O48" s="583"/>
      <c r="P48" s="581"/>
      <c r="Q48" s="581"/>
      <c r="R48" s="581"/>
      <c r="S48" s="581"/>
      <c r="T48" s="584"/>
      <c r="U48" s="585"/>
      <c r="V48" s="586"/>
      <c r="W48" s="586"/>
      <c r="X48" s="586"/>
      <c r="Y48" s="586"/>
      <c r="Z48" s="587"/>
      <c r="AA48" s="585"/>
      <c r="AB48" s="586"/>
      <c r="AC48" s="586"/>
      <c r="AD48" s="586"/>
      <c r="AE48" s="586"/>
      <c r="AF48" s="588"/>
      <c r="AG48" s="583"/>
      <c r="AH48" s="581"/>
      <c r="AI48" s="581"/>
      <c r="AJ48" s="581"/>
      <c r="AK48" s="581"/>
      <c r="AL48" s="584"/>
      <c r="AM48" s="589"/>
      <c r="AN48" s="590"/>
      <c r="AO48" s="590"/>
      <c r="AP48" s="591"/>
      <c r="AY48" s="592"/>
    </row>
    <row r="49" spans="1:51" s="574" customFormat="1" ht="15" customHeight="1" x14ac:dyDescent="0.25">
      <c r="A49" s="822"/>
      <c r="B49" s="479"/>
      <c r="C49" s="502" t="s">
        <v>296</v>
      </c>
      <c r="D49" s="479"/>
      <c r="E49" s="490"/>
      <c r="F49" s="139">
        <v>24</v>
      </c>
      <c r="G49" s="140"/>
      <c r="H49" s="576"/>
      <c r="I49" s="580"/>
      <c r="J49" s="581"/>
      <c r="K49" s="581"/>
      <c r="L49" s="581"/>
      <c r="M49" s="581"/>
      <c r="N49" s="582"/>
      <c r="O49" s="583"/>
      <c r="P49" s="581"/>
      <c r="Q49" s="581"/>
      <c r="R49" s="581"/>
      <c r="S49" s="581"/>
      <c r="T49" s="584"/>
      <c r="U49" s="585"/>
      <c r="V49" s="586"/>
      <c r="W49" s="586"/>
      <c r="X49" s="586"/>
      <c r="Y49" s="586"/>
      <c r="Z49" s="587"/>
      <c r="AA49" s="585"/>
      <c r="AB49" s="586"/>
      <c r="AC49" s="586"/>
      <c r="AD49" s="586"/>
      <c r="AE49" s="586"/>
      <c r="AF49" s="588"/>
      <c r="AG49" s="583"/>
      <c r="AH49" s="581"/>
      <c r="AI49" s="581"/>
      <c r="AJ49" s="581"/>
      <c r="AK49" s="581"/>
      <c r="AL49" s="584"/>
      <c r="AM49" s="589"/>
      <c r="AN49" s="590"/>
      <c r="AO49" s="590"/>
      <c r="AP49" s="591"/>
      <c r="AY49" s="592"/>
    </row>
    <row r="50" spans="1:51" s="574" customFormat="1" ht="15" customHeight="1" x14ac:dyDescent="0.25">
      <c r="A50" s="822"/>
      <c r="B50" s="479"/>
      <c r="C50" s="502" t="s">
        <v>297</v>
      </c>
      <c r="D50" s="479"/>
      <c r="E50" s="490"/>
      <c r="F50" s="139">
        <v>0</v>
      </c>
      <c r="G50" s="140"/>
      <c r="H50" s="576"/>
      <c r="I50" s="580"/>
      <c r="J50" s="581"/>
      <c r="K50" s="581"/>
      <c r="L50" s="581"/>
      <c r="M50" s="581"/>
      <c r="N50" s="582"/>
      <c r="O50" s="583"/>
      <c r="P50" s="581"/>
      <c r="Q50" s="581"/>
      <c r="R50" s="581"/>
      <c r="S50" s="581"/>
      <c r="T50" s="584"/>
      <c r="U50" s="585"/>
      <c r="V50" s="586"/>
      <c r="W50" s="586"/>
      <c r="X50" s="586"/>
      <c r="Y50" s="586"/>
      <c r="Z50" s="587"/>
      <c r="AA50" s="585"/>
      <c r="AB50" s="586"/>
      <c r="AC50" s="586"/>
      <c r="AD50" s="586"/>
      <c r="AE50" s="586"/>
      <c r="AF50" s="588"/>
      <c r="AG50" s="583"/>
      <c r="AH50" s="581"/>
      <c r="AI50" s="581"/>
      <c r="AJ50" s="581"/>
      <c r="AK50" s="581"/>
      <c r="AL50" s="584"/>
      <c r="AM50" s="589"/>
      <c r="AN50" s="590"/>
      <c r="AO50" s="590"/>
      <c r="AP50" s="591"/>
      <c r="AY50" s="592"/>
    </row>
    <row r="51" spans="1:51" s="574" customFormat="1" ht="15" customHeight="1" thickBot="1" x14ac:dyDescent="0.3">
      <c r="A51" s="822"/>
      <c r="B51" s="503"/>
      <c r="C51" s="504" t="s">
        <v>298</v>
      </c>
      <c r="D51" s="503"/>
      <c r="E51" s="499">
        <v>12</v>
      </c>
      <c r="F51" s="500">
        <v>13</v>
      </c>
      <c r="G51" s="501"/>
      <c r="H51" s="576" t="s">
        <v>13</v>
      </c>
      <c r="I51" s="593"/>
      <c r="J51" s="594"/>
      <c r="K51" s="594"/>
      <c r="L51" s="594"/>
      <c r="M51" s="594"/>
      <c r="N51" s="595"/>
      <c r="O51" s="596"/>
      <c r="P51" s="594"/>
      <c r="Q51" s="594"/>
      <c r="R51" s="594"/>
      <c r="S51" s="594"/>
      <c r="T51" s="597"/>
      <c r="U51" s="598"/>
      <c r="V51" s="599"/>
      <c r="W51" s="599"/>
      <c r="X51" s="599"/>
      <c r="Y51" s="599"/>
      <c r="Z51" s="600"/>
      <c r="AA51" s="598"/>
      <c r="AB51" s="599"/>
      <c r="AC51" s="599"/>
      <c r="AD51" s="599"/>
      <c r="AE51" s="599"/>
      <c r="AF51" s="601"/>
      <c r="AG51" s="596"/>
      <c r="AH51" s="594"/>
      <c r="AI51" s="594"/>
      <c r="AJ51" s="594"/>
      <c r="AK51" s="594"/>
      <c r="AL51" s="597"/>
      <c r="AM51" s="602"/>
      <c r="AN51" s="603"/>
      <c r="AO51" s="603"/>
      <c r="AP51" s="604"/>
      <c r="AY51" s="605"/>
    </row>
    <row r="52" spans="1:51" s="574" customFormat="1" ht="12" thickBot="1" x14ac:dyDescent="0.3">
      <c r="A52" s="606"/>
      <c r="D52" s="607">
        <f>SUM(D23,D24,D28,D32,D37,D39)</f>
        <v>30</v>
      </c>
      <c r="E52" s="607">
        <f>SUM(E23,E24,E28,E32,E37,E39)</f>
        <v>83</v>
      </c>
      <c r="F52" s="607">
        <f t="shared" ref="F52:G52" si="3">SUM(F23,F24,F28,F32,F37,F39)</f>
        <v>170</v>
      </c>
      <c r="G52" s="607">
        <f t="shared" si="3"/>
        <v>10</v>
      </c>
      <c r="H52" s="608">
        <f>SUM(H23,H24,H28,H32,H37,H39)</f>
        <v>263</v>
      </c>
    </row>
    <row r="53" spans="1:51" s="27" customFormat="1" ht="92" customHeight="1" thickBot="1" x14ac:dyDescent="0.3">
      <c r="A53" s="26"/>
      <c r="C53" s="28"/>
      <c r="D53" s="29"/>
      <c r="E53" s="866"/>
      <c r="F53" s="866"/>
      <c r="G53" s="866"/>
      <c r="H53" s="101"/>
      <c r="I53" s="32" t="s">
        <v>1</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864" t="s">
        <v>12</v>
      </c>
      <c r="AN53" s="865"/>
      <c r="AO53" s="865"/>
      <c r="AP53" s="867"/>
      <c r="AQ53" s="45"/>
      <c r="AR53" s="46"/>
      <c r="AS53" s="46"/>
      <c r="AT53" s="46"/>
      <c r="AU53" s="46"/>
      <c r="AV53" s="46"/>
      <c r="AW53" s="46"/>
      <c r="AX53" s="47"/>
      <c r="AY53" s="851" t="s">
        <v>26</v>
      </c>
    </row>
    <row r="54" spans="1:51" s="27" customFormat="1" ht="52.5" customHeight="1" thickBot="1" x14ac:dyDescent="0.3">
      <c r="A54" s="822"/>
      <c r="B54" s="100"/>
      <c r="C54" s="28"/>
      <c r="D54" s="29"/>
      <c r="E54" s="866"/>
      <c r="F54" s="866"/>
      <c r="G54" s="866"/>
      <c r="H54" s="101"/>
      <c r="I54" s="871" t="s">
        <v>35</v>
      </c>
      <c r="J54" s="823"/>
      <c r="K54" s="823"/>
      <c r="L54" s="823"/>
      <c r="M54" s="823"/>
      <c r="N54" s="823"/>
      <c r="O54" s="823"/>
      <c r="P54" s="823"/>
      <c r="Q54" s="823"/>
      <c r="R54" s="823"/>
      <c r="S54" s="823"/>
      <c r="T54" s="824"/>
      <c r="U54" s="872" t="s">
        <v>36</v>
      </c>
      <c r="V54" s="827"/>
      <c r="W54" s="827"/>
      <c r="X54" s="827"/>
      <c r="Y54" s="827"/>
      <c r="Z54" s="827"/>
      <c r="AA54" s="827"/>
      <c r="AB54" s="827"/>
      <c r="AC54" s="827"/>
      <c r="AD54" s="827"/>
      <c r="AE54" s="827"/>
      <c r="AF54" s="828"/>
      <c r="AG54" s="873" t="s">
        <v>34</v>
      </c>
      <c r="AH54" s="874"/>
      <c r="AI54" s="874"/>
      <c r="AJ54" s="874"/>
      <c r="AK54" s="874"/>
      <c r="AL54" s="875"/>
      <c r="AM54" s="853" t="s">
        <v>8</v>
      </c>
      <c r="AN54" s="856" t="s">
        <v>9</v>
      </c>
      <c r="AO54" s="856" t="s">
        <v>10</v>
      </c>
      <c r="AP54" s="859" t="s">
        <v>11</v>
      </c>
      <c r="AY54" s="820"/>
    </row>
    <row r="55" spans="1:51" s="27" customFormat="1" ht="45" customHeight="1" x14ac:dyDescent="0.25">
      <c r="A55" s="822"/>
      <c r="B55" s="25"/>
      <c r="C55" s="117" t="s">
        <v>0</v>
      </c>
      <c r="D55" s="118" t="s">
        <v>2</v>
      </c>
      <c r="E55" s="876" t="s">
        <v>6</v>
      </c>
      <c r="F55" s="942"/>
      <c r="G55" s="878"/>
      <c r="H55" s="97" t="s">
        <v>7</v>
      </c>
      <c r="I55" s="868" t="s">
        <v>24</v>
      </c>
      <c r="J55" s="869"/>
      <c r="K55" s="869"/>
      <c r="L55" s="869"/>
      <c r="M55" s="869"/>
      <c r="N55" s="870"/>
      <c r="O55" s="809" t="s">
        <v>25</v>
      </c>
      <c r="P55" s="810"/>
      <c r="Q55" s="810"/>
      <c r="R55" s="810"/>
      <c r="S55" s="810"/>
      <c r="T55" s="811"/>
      <c r="U55" s="812" t="s">
        <v>21</v>
      </c>
      <c r="V55" s="813"/>
      <c r="W55" s="813"/>
      <c r="X55" s="813"/>
      <c r="Y55" s="813"/>
      <c r="Z55" s="813"/>
      <c r="AA55" s="812" t="s">
        <v>20</v>
      </c>
      <c r="AB55" s="813"/>
      <c r="AC55" s="813"/>
      <c r="AD55" s="813"/>
      <c r="AE55" s="813"/>
      <c r="AF55" s="816"/>
      <c r="AG55" s="879" t="s">
        <v>19</v>
      </c>
      <c r="AH55" s="880"/>
      <c r="AI55" s="880"/>
      <c r="AJ55" s="880"/>
      <c r="AK55" s="880"/>
      <c r="AL55" s="881"/>
      <c r="AM55" s="853"/>
      <c r="AN55" s="856"/>
      <c r="AO55" s="856"/>
      <c r="AP55" s="859"/>
      <c r="AY55" s="820"/>
    </row>
    <row r="56" spans="1:51" s="27" customFormat="1" ht="21.75" customHeight="1" x14ac:dyDescent="0.25">
      <c r="A56" s="822"/>
      <c r="B56" s="39" t="s">
        <v>13</v>
      </c>
      <c r="C56" s="72" t="s">
        <v>13</v>
      </c>
      <c r="D56" s="64"/>
      <c r="E56" s="104" t="s">
        <v>13</v>
      </c>
      <c r="F56" s="99" t="s">
        <v>13</v>
      </c>
      <c r="G56" s="105" t="s">
        <v>13</v>
      </c>
      <c r="H56" s="64"/>
      <c r="I56" s="110" t="s">
        <v>14</v>
      </c>
      <c r="J56" s="102" t="s">
        <v>15</v>
      </c>
      <c r="K56" s="102" t="s">
        <v>261</v>
      </c>
      <c r="L56" s="102" t="s">
        <v>262</v>
      </c>
      <c r="M56" s="102" t="s">
        <v>16</v>
      </c>
      <c r="N56" s="105" t="s">
        <v>17</v>
      </c>
      <c r="O56" s="841" t="s">
        <v>14</v>
      </c>
      <c r="P56" s="842"/>
      <c r="Q56" s="842" t="s">
        <v>18</v>
      </c>
      <c r="R56" s="842"/>
      <c r="S56" s="842" t="s">
        <v>17</v>
      </c>
      <c r="T56" s="843"/>
      <c r="U56" s="68" t="s">
        <v>14</v>
      </c>
      <c r="V56" s="69" t="s">
        <v>15</v>
      </c>
      <c r="W56" s="69" t="s">
        <v>261</v>
      </c>
      <c r="X56" s="69" t="s">
        <v>262</v>
      </c>
      <c r="Y56" s="69" t="s">
        <v>16</v>
      </c>
      <c r="Z56" s="106" t="s">
        <v>17</v>
      </c>
      <c r="AA56" s="861" t="s">
        <v>14</v>
      </c>
      <c r="AB56" s="845"/>
      <c r="AC56" s="844" t="s">
        <v>18</v>
      </c>
      <c r="AD56" s="845"/>
      <c r="AE56" s="844" t="s">
        <v>17</v>
      </c>
      <c r="AF56" s="846"/>
      <c r="AG56" s="847" t="s">
        <v>14</v>
      </c>
      <c r="AH56" s="818"/>
      <c r="AI56" s="817" t="s">
        <v>18</v>
      </c>
      <c r="AJ56" s="818"/>
      <c r="AK56" s="817" t="s">
        <v>17</v>
      </c>
      <c r="AL56" s="819"/>
      <c r="AM56" s="854"/>
      <c r="AN56" s="857"/>
      <c r="AO56" s="857"/>
      <c r="AP56" s="860"/>
      <c r="AY56" s="820" t="s">
        <v>27</v>
      </c>
    </row>
    <row r="57" spans="1:51" s="522" customFormat="1" ht="12" thickBot="1" x14ac:dyDescent="0.3">
      <c r="A57" s="822"/>
      <c r="B57" s="475" t="s">
        <v>299</v>
      </c>
      <c r="C57" s="383" t="s">
        <v>86</v>
      </c>
      <c r="D57" s="506"/>
      <c r="E57" s="507" t="s">
        <v>3</v>
      </c>
      <c r="F57" s="609" t="s">
        <v>4</v>
      </c>
      <c r="G57" s="509" t="s">
        <v>5</v>
      </c>
      <c r="H57" s="510"/>
      <c r="I57" s="514" t="s">
        <v>22</v>
      </c>
      <c r="J57" s="512" t="s">
        <v>22</v>
      </c>
      <c r="K57" s="512" t="s">
        <v>22</v>
      </c>
      <c r="L57" s="512" t="s">
        <v>22</v>
      </c>
      <c r="M57" s="512" t="s">
        <v>22</v>
      </c>
      <c r="N57" s="513" t="s">
        <v>22</v>
      </c>
      <c r="O57" s="514" t="s">
        <v>22</v>
      </c>
      <c r="P57" s="512" t="s">
        <v>23</v>
      </c>
      <c r="Q57" s="512" t="s">
        <v>22</v>
      </c>
      <c r="R57" s="512" t="s">
        <v>23</v>
      </c>
      <c r="S57" s="512" t="s">
        <v>22</v>
      </c>
      <c r="T57" s="515" t="s">
        <v>23</v>
      </c>
      <c r="U57" s="516" t="s">
        <v>22</v>
      </c>
      <c r="V57" s="517" t="s">
        <v>22</v>
      </c>
      <c r="W57" s="517" t="s">
        <v>22</v>
      </c>
      <c r="X57" s="517" t="s">
        <v>22</v>
      </c>
      <c r="Y57" s="517" t="s">
        <v>22</v>
      </c>
      <c r="Z57" s="518" t="s">
        <v>22</v>
      </c>
      <c r="AA57" s="516" t="s">
        <v>22</v>
      </c>
      <c r="AB57" s="517" t="s">
        <v>23</v>
      </c>
      <c r="AC57" s="517" t="s">
        <v>22</v>
      </c>
      <c r="AD57" s="517" t="s">
        <v>23</v>
      </c>
      <c r="AE57" s="517" t="s">
        <v>22</v>
      </c>
      <c r="AF57" s="519" t="s">
        <v>23</v>
      </c>
      <c r="AG57" s="514" t="s">
        <v>22</v>
      </c>
      <c r="AH57" s="512" t="s">
        <v>23</v>
      </c>
      <c r="AI57" s="512" t="s">
        <v>22</v>
      </c>
      <c r="AJ57" s="512" t="s">
        <v>23</v>
      </c>
      <c r="AK57" s="512" t="s">
        <v>22</v>
      </c>
      <c r="AL57" s="515" t="s">
        <v>23</v>
      </c>
      <c r="AM57" s="610"/>
      <c r="AN57" s="611"/>
      <c r="AO57" s="611"/>
      <c r="AP57" s="612"/>
      <c r="AY57" s="938"/>
    </row>
    <row r="58" spans="1:51" s="522" customFormat="1" ht="11.5" x14ac:dyDescent="0.25">
      <c r="A58" s="822"/>
      <c r="B58" s="613" t="s">
        <v>300</v>
      </c>
      <c r="C58" s="613" t="s">
        <v>301</v>
      </c>
      <c r="D58" s="614">
        <v>8</v>
      </c>
      <c r="E58" s="615">
        <f t="shared" ref="E58:F58" si="4">SUM(E59:E61)</f>
        <v>24</v>
      </c>
      <c r="F58" s="616">
        <f t="shared" si="4"/>
        <v>50</v>
      </c>
      <c r="G58" s="617"/>
      <c r="H58" s="614">
        <f>SUM(E58:G58)</f>
        <v>74</v>
      </c>
      <c r="I58" s="618"/>
      <c r="J58" s="619"/>
      <c r="K58" s="619"/>
      <c r="L58" s="619"/>
      <c r="M58" s="619"/>
      <c r="N58" s="620"/>
      <c r="O58" s="621"/>
      <c r="P58" s="619"/>
      <c r="Q58" s="619"/>
      <c r="R58" s="619"/>
      <c r="S58" s="619"/>
      <c r="T58" s="622"/>
      <c r="U58" s="623"/>
      <c r="V58" s="624"/>
      <c r="W58" s="624"/>
      <c r="X58" s="624"/>
      <c r="Y58" s="624"/>
      <c r="Z58" s="625"/>
      <c r="AA58" s="623"/>
      <c r="AB58" s="624"/>
      <c r="AC58" s="624"/>
      <c r="AD58" s="624"/>
      <c r="AE58" s="624"/>
      <c r="AF58" s="626"/>
      <c r="AG58" s="627" t="s">
        <v>115</v>
      </c>
      <c r="AH58" s="619"/>
      <c r="AI58" s="619"/>
      <c r="AJ58" s="619"/>
      <c r="AK58" s="619"/>
      <c r="AL58" s="622"/>
      <c r="AM58" s="628" t="s">
        <v>56</v>
      </c>
      <c r="AN58" s="629" t="s">
        <v>56</v>
      </c>
      <c r="AO58" s="629"/>
      <c r="AP58" s="630"/>
      <c r="AY58" s="386"/>
    </row>
    <row r="59" spans="1:51" s="522" customFormat="1" ht="11.5" x14ac:dyDescent="0.25">
      <c r="A59" s="822"/>
      <c r="B59" s="479"/>
      <c r="C59" s="489" t="s">
        <v>302</v>
      </c>
      <c r="D59" s="479"/>
      <c r="E59" s="490">
        <v>16</v>
      </c>
      <c r="F59" s="139">
        <v>24</v>
      </c>
      <c r="G59" s="140"/>
      <c r="H59" s="510"/>
      <c r="I59" s="559" t="s">
        <v>61</v>
      </c>
      <c r="J59" s="560"/>
      <c r="K59" s="560"/>
      <c r="L59" s="560"/>
      <c r="M59" s="560"/>
      <c r="N59" s="631"/>
      <c r="O59" s="563"/>
      <c r="P59" s="560"/>
      <c r="Q59" s="560"/>
      <c r="R59" s="560"/>
      <c r="S59" s="560"/>
      <c r="T59" s="632"/>
      <c r="U59" s="569" t="s">
        <v>61</v>
      </c>
      <c r="V59" s="578"/>
      <c r="W59" s="578"/>
      <c r="X59" s="578"/>
      <c r="Y59" s="578"/>
      <c r="Z59" s="633"/>
      <c r="AA59" s="569"/>
      <c r="AB59" s="578"/>
      <c r="AC59" s="578"/>
      <c r="AD59" s="578"/>
      <c r="AE59" s="578"/>
      <c r="AF59" s="634"/>
      <c r="AG59" s="563"/>
      <c r="AH59" s="560"/>
      <c r="AI59" s="560"/>
      <c r="AJ59" s="560"/>
      <c r="AK59" s="560"/>
      <c r="AL59" s="632"/>
      <c r="AM59" s="628"/>
      <c r="AN59" s="629"/>
      <c r="AO59" s="629"/>
      <c r="AP59" s="630"/>
      <c r="AY59" s="386"/>
    </row>
    <row r="60" spans="1:51" s="522" customFormat="1" ht="11.5" x14ac:dyDescent="0.25">
      <c r="A60" s="822"/>
      <c r="B60" s="479"/>
      <c r="C60" s="489" t="s">
        <v>303</v>
      </c>
      <c r="D60" s="479"/>
      <c r="E60" s="490">
        <v>8</v>
      </c>
      <c r="F60" s="139">
        <v>12</v>
      </c>
      <c r="G60" s="140"/>
      <c r="H60" s="510"/>
      <c r="I60" s="559"/>
      <c r="J60" s="560" t="s">
        <v>46</v>
      </c>
      <c r="K60" s="560"/>
      <c r="L60" s="560"/>
      <c r="M60" s="560"/>
      <c r="N60" s="631"/>
      <c r="O60" s="563"/>
      <c r="P60" s="560"/>
      <c r="Q60" s="560"/>
      <c r="R60" s="560"/>
      <c r="S60" s="560"/>
      <c r="T60" s="632"/>
      <c r="U60" s="569"/>
      <c r="V60" s="578" t="s">
        <v>46</v>
      </c>
      <c r="W60" s="578"/>
      <c r="X60" s="578"/>
      <c r="Y60" s="578"/>
      <c r="Z60" s="633"/>
      <c r="AA60" s="569"/>
      <c r="AB60" s="578"/>
      <c r="AC60" s="578"/>
      <c r="AD60" s="578"/>
      <c r="AE60" s="578"/>
      <c r="AF60" s="634"/>
      <c r="AG60" s="563"/>
      <c r="AH60" s="560"/>
      <c r="AI60" s="560"/>
      <c r="AJ60" s="560"/>
      <c r="AK60" s="560"/>
      <c r="AL60" s="632"/>
      <c r="AM60" s="628"/>
      <c r="AN60" s="629"/>
      <c r="AO60" s="629"/>
      <c r="AP60" s="630"/>
      <c r="AY60" s="635" t="s">
        <v>371</v>
      </c>
    </row>
    <row r="61" spans="1:51" s="522" customFormat="1" ht="11.5" x14ac:dyDescent="0.25">
      <c r="A61" s="822"/>
      <c r="B61" s="479"/>
      <c r="C61" s="489" t="s">
        <v>304</v>
      </c>
      <c r="D61" s="479"/>
      <c r="E61" s="490"/>
      <c r="F61" s="139">
        <v>14</v>
      </c>
      <c r="G61" s="140"/>
      <c r="H61" s="510"/>
      <c r="I61" s="559"/>
      <c r="J61" s="560"/>
      <c r="K61" s="560" t="s">
        <v>46</v>
      </c>
      <c r="L61" s="560"/>
      <c r="M61" s="560"/>
      <c r="N61" s="631"/>
      <c r="O61" s="563"/>
      <c r="P61" s="560"/>
      <c r="Q61" s="560"/>
      <c r="R61" s="560"/>
      <c r="S61" s="560"/>
      <c r="T61" s="632"/>
      <c r="U61" s="569"/>
      <c r="V61" s="578"/>
      <c r="W61" s="578" t="s">
        <v>46</v>
      </c>
      <c r="X61" s="578"/>
      <c r="Y61" s="578"/>
      <c r="Z61" s="633"/>
      <c r="AA61" s="569"/>
      <c r="AB61" s="578"/>
      <c r="AC61" s="578"/>
      <c r="AD61" s="578"/>
      <c r="AE61" s="578"/>
      <c r="AF61" s="634"/>
      <c r="AG61" s="563"/>
      <c r="AH61" s="560"/>
      <c r="AI61" s="560"/>
      <c r="AJ61" s="560"/>
      <c r="AK61" s="560"/>
      <c r="AL61" s="632"/>
      <c r="AM61" s="628"/>
      <c r="AN61" s="629"/>
      <c r="AO61" s="629"/>
      <c r="AP61" s="630"/>
      <c r="AY61" s="386"/>
    </row>
    <row r="62" spans="1:51" s="522" customFormat="1" ht="11.5" x14ac:dyDescent="0.25">
      <c r="A62" s="822"/>
      <c r="B62" s="613" t="s">
        <v>305</v>
      </c>
      <c r="C62" s="497" t="s">
        <v>306</v>
      </c>
      <c r="D62" s="484">
        <v>8</v>
      </c>
      <c r="E62" s="485">
        <f t="shared" ref="E62:F62" si="5">SUM(E63:E65)</f>
        <v>29</v>
      </c>
      <c r="F62" s="486">
        <f t="shared" si="5"/>
        <v>44</v>
      </c>
      <c r="G62" s="487"/>
      <c r="H62" s="636">
        <f>SUM(E62:G62)</f>
        <v>73</v>
      </c>
      <c r="I62" s="559"/>
      <c r="J62" s="560"/>
      <c r="K62" s="560"/>
      <c r="L62" s="560"/>
      <c r="M62" s="560"/>
      <c r="N62" s="631"/>
      <c r="O62" s="563"/>
      <c r="P62" s="560"/>
      <c r="Q62" s="560"/>
      <c r="R62" s="560"/>
      <c r="S62" s="560"/>
      <c r="T62" s="632"/>
      <c r="U62" s="569"/>
      <c r="V62" s="578"/>
      <c r="W62" s="578"/>
      <c r="X62" s="578"/>
      <c r="Y62" s="578"/>
      <c r="Z62" s="633"/>
      <c r="AA62" s="569"/>
      <c r="AB62" s="578"/>
      <c r="AC62" s="578"/>
      <c r="AD62" s="578"/>
      <c r="AE62" s="578"/>
      <c r="AF62" s="634"/>
      <c r="AG62" s="637" t="s">
        <v>115</v>
      </c>
      <c r="AH62" s="560"/>
      <c r="AI62" s="560"/>
      <c r="AJ62" s="560"/>
      <c r="AK62" s="560"/>
      <c r="AL62" s="632"/>
      <c r="AM62" s="628" t="s">
        <v>56</v>
      </c>
      <c r="AN62" s="629" t="s">
        <v>56</v>
      </c>
      <c r="AO62" s="629"/>
      <c r="AP62" s="630"/>
      <c r="AY62" s="386"/>
    </row>
    <row r="63" spans="1:51" s="522" customFormat="1" ht="11.5" x14ac:dyDescent="0.25">
      <c r="A63" s="822"/>
      <c r="B63" s="638"/>
      <c r="C63" s="492" t="s">
        <v>307</v>
      </c>
      <c r="D63" s="479"/>
      <c r="E63" s="490">
        <v>21</v>
      </c>
      <c r="F63" s="139">
        <v>18</v>
      </c>
      <c r="G63" s="140"/>
      <c r="H63" s="510"/>
      <c r="I63" s="559" t="s">
        <v>61</v>
      </c>
      <c r="J63" s="560"/>
      <c r="K63" s="560"/>
      <c r="L63" s="560"/>
      <c r="M63" s="560"/>
      <c r="N63" s="631"/>
      <c r="O63" s="563"/>
      <c r="P63" s="560"/>
      <c r="Q63" s="560"/>
      <c r="R63" s="560"/>
      <c r="S63" s="560"/>
      <c r="T63" s="632"/>
      <c r="U63" s="569" t="s">
        <v>61</v>
      </c>
      <c r="V63" s="578"/>
      <c r="W63" s="578"/>
      <c r="X63" s="578"/>
      <c r="Y63" s="578"/>
      <c r="Z63" s="633"/>
      <c r="AA63" s="569"/>
      <c r="AB63" s="578"/>
      <c r="AC63" s="578"/>
      <c r="AD63" s="578"/>
      <c r="AE63" s="578"/>
      <c r="AF63" s="634"/>
      <c r="AG63" s="563"/>
      <c r="AH63" s="560"/>
      <c r="AI63" s="560"/>
      <c r="AJ63" s="560"/>
      <c r="AK63" s="560"/>
      <c r="AL63" s="632"/>
      <c r="AM63" s="628"/>
      <c r="AN63" s="629"/>
      <c r="AO63" s="629"/>
      <c r="AP63" s="630"/>
      <c r="AY63" s="635" t="s">
        <v>376</v>
      </c>
    </row>
    <row r="64" spans="1:51" s="522" customFormat="1" ht="11.5" x14ac:dyDescent="0.25">
      <c r="A64" s="822"/>
      <c r="B64" s="638"/>
      <c r="C64" s="489" t="s">
        <v>308</v>
      </c>
      <c r="D64" s="479"/>
      <c r="E64" s="490">
        <v>8</v>
      </c>
      <c r="F64" s="139">
        <v>12</v>
      </c>
      <c r="G64" s="140"/>
      <c r="H64" s="510"/>
      <c r="I64" s="559"/>
      <c r="J64" s="560" t="s">
        <v>46</v>
      </c>
      <c r="K64" s="560"/>
      <c r="L64" s="560"/>
      <c r="M64" s="560"/>
      <c r="N64" s="631"/>
      <c r="O64" s="563"/>
      <c r="P64" s="560"/>
      <c r="Q64" s="560"/>
      <c r="R64" s="560"/>
      <c r="S64" s="560"/>
      <c r="T64" s="632"/>
      <c r="U64" s="569"/>
      <c r="V64" s="578" t="s">
        <v>46</v>
      </c>
      <c r="W64" s="578"/>
      <c r="X64" s="578"/>
      <c r="Y64" s="578"/>
      <c r="Z64" s="633"/>
      <c r="AA64" s="569"/>
      <c r="AB64" s="578"/>
      <c r="AC64" s="578"/>
      <c r="AD64" s="578"/>
      <c r="AE64" s="578"/>
      <c r="AF64" s="634"/>
      <c r="AG64" s="563"/>
      <c r="AH64" s="560"/>
      <c r="AI64" s="560"/>
      <c r="AJ64" s="560"/>
      <c r="AK64" s="560"/>
      <c r="AL64" s="632"/>
      <c r="AM64" s="628"/>
      <c r="AN64" s="629"/>
      <c r="AO64" s="629"/>
      <c r="AP64" s="630"/>
      <c r="AY64" s="386"/>
    </row>
    <row r="65" spans="1:51" s="522" customFormat="1" ht="11.5" x14ac:dyDescent="0.25">
      <c r="A65" s="822"/>
      <c r="B65" s="638"/>
      <c r="C65" s="489" t="s">
        <v>309</v>
      </c>
      <c r="D65" s="479"/>
      <c r="E65" s="490"/>
      <c r="F65" s="139">
        <v>14</v>
      </c>
      <c r="G65" s="140"/>
      <c r="H65" s="510"/>
      <c r="I65" s="559"/>
      <c r="J65" s="560"/>
      <c r="K65" s="560" t="s">
        <v>46</v>
      </c>
      <c r="L65" s="560"/>
      <c r="M65" s="560"/>
      <c r="N65" s="631"/>
      <c r="O65" s="563"/>
      <c r="P65" s="560"/>
      <c r="Q65" s="560"/>
      <c r="R65" s="560"/>
      <c r="S65" s="560"/>
      <c r="T65" s="632"/>
      <c r="U65" s="569"/>
      <c r="V65" s="578"/>
      <c r="W65" s="578" t="s">
        <v>46</v>
      </c>
      <c r="X65" s="578"/>
      <c r="Y65" s="578"/>
      <c r="Z65" s="633"/>
      <c r="AA65" s="569"/>
      <c r="AB65" s="578"/>
      <c r="AC65" s="578"/>
      <c r="AD65" s="578"/>
      <c r="AE65" s="578"/>
      <c r="AF65" s="634"/>
      <c r="AG65" s="563"/>
      <c r="AH65" s="560"/>
      <c r="AI65" s="560"/>
      <c r="AJ65" s="560"/>
      <c r="AK65" s="560"/>
      <c r="AL65" s="632"/>
      <c r="AM65" s="628"/>
      <c r="AN65" s="629"/>
      <c r="AO65" s="629"/>
      <c r="AP65" s="630"/>
      <c r="AY65" s="386"/>
    </row>
    <row r="66" spans="1:51" s="522" customFormat="1" ht="11.5" x14ac:dyDescent="0.25">
      <c r="A66" s="822"/>
      <c r="B66" s="613" t="s">
        <v>310</v>
      </c>
      <c r="C66" s="613" t="s">
        <v>311</v>
      </c>
      <c r="D66" s="484">
        <v>6</v>
      </c>
      <c r="E66" s="485">
        <f t="shared" ref="E66:F66" si="6">SUM(E67:E68)</f>
        <v>24</v>
      </c>
      <c r="F66" s="486">
        <f t="shared" si="6"/>
        <v>36</v>
      </c>
      <c r="G66" s="487"/>
      <c r="H66" s="636">
        <f>SUM(E66:G66)</f>
        <v>60</v>
      </c>
      <c r="I66" s="559"/>
      <c r="J66" s="560"/>
      <c r="K66" s="560"/>
      <c r="L66" s="560"/>
      <c r="M66" s="560"/>
      <c r="N66" s="631"/>
      <c r="O66" s="563"/>
      <c r="P66" s="560"/>
      <c r="Q66" s="560"/>
      <c r="R66" s="560"/>
      <c r="S66" s="560"/>
      <c r="T66" s="632"/>
      <c r="U66" s="569"/>
      <c r="V66" s="578"/>
      <c r="W66" s="578"/>
      <c r="X66" s="578"/>
      <c r="Y66" s="578"/>
      <c r="Z66" s="633"/>
      <c r="AA66" s="569"/>
      <c r="AB66" s="578"/>
      <c r="AC66" s="578"/>
      <c r="AD66" s="578"/>
      <c r="AE66" s="578"/>
      <c r="AF66" s="634"/>
      <c r="AG66" s="637" t="s">
        <v>115</v>
      </c>
      <c r="AH66" s="560"/>
      <c r="AI66" s="560"/>
      <c r="AJ66" s="560"/>
      <c r="AK66" s="560"/>
      <c r="AL66" s="632"/>
      <c r="AM66" s="628" t="s">
        <v>56</v>
      </c>
      <c r="AN66" s="629" t="s">
        <v>56</v>
      </c>
      <c r="AO66" s="629"/>
      <c r="AP66" s="630"/>
      <c r="AY66" s="386"/>
    </row>
    <row r="67" spans="1:51" s="522" customFormat="1" ht="11.5" x14ac:dyDescent="0.25">
      <c r="A67" s="822"/>
      <c r="B67" s="479"/>
      <c r="C67" s="489" t="s">
        <v>312</v>
      </c>
      <c r="D67" s="479"/>
      <c r="E67" s="490">
        <v>16</v>
      </c>
      <c r="F67" s="139">
        <v>24</v>
      </c>
      <c r="G67" s="140"/>
      <c r="H67" s="510"/>
      <c r="I67" s="559" t="s">
        <v>61</v>
      </c>
      <c r="J67" s="560"/>
      <c r="K67" s="560"/>
      <c r="L67" s="560"/>
      <c r="M67" s="560"/>
      <c r="N67" s="631"/>
      <c r="O67" s="563"/>
      <c r="P67" s="560"/>
      <c r="Q67" s="560"/>
      <c r="R67" s="560"/>
      <c r="S67" s="560"/>
      <c r="T67" s="632"/>
      <c r="U67" s="569" t="s">
        <v>61</v>
      </c>
      <c r="V67" s="578"/>
      <c r="W67" s="578"/>
      <c r="X67" s="578"/>
      <c r="Y67" s="578"/>
      <c r="Z67" s="633"/>
      <c r="AA67" s="569"/>
      <c r="AB67" s="578"/>
      <c r="AC67" s="578"/>
      <c r="AD67" s="578"/>
      <c r="AE67" s="578"/>
      <c r="AF67" s="634"/>
      <c r="AG67" s="563"/>
      <c r="AH67" s="560"/>
      <c r="AI67" s="560"/>
      <c r="AJ67" s="560"/>
      <c r="AK67" s="560"/>
      <c r="AL67" s="632"/>
      <c r="AM67" s="628"/>
      <c r="AN67" s="629"/>
      <c r="AO67" s="629"/>
      <c r="AP67" s="630"/>
      <c r="AY67" s="635" t="s">
        <v>377</v>
      </c>
    </row>
    <row r="68" spans="1:51" s="522" customFormat="1" ht="11.5" x14ac:dyDescent="0.25">
      <c r="A68" s="822"/>
      <c r="B68" s="479"/>
      <c r="C68" s="489" t="s">
        <v>313</v>
      </c>
      <c r="D68" s="479"/>
      <c r="E68" s="490">
        <v>8</v>
      </c>
      <c r="F68" s="139">
        <v>12</v>
      </c>
      <c r="G68" s="140"/>
      <c r="H68" s="510"/>
      <c r="I68" s="559"/>
      <c r="J68" s="560" t="s">
        <v>46</v>
      </c>
      <c r="K68" s="560"/>
      <c r="L68" s="560"/>
      <c r="M68" s="560"/>
      <c r="N68" s="631"/>
      <c r="O68" s="563"/>
      <c r="P68" s="560"/>
      <c r="Q68" s="560"/>
      <c r="R68" s="560"/>
      <c r="S68" s="560"/>
      <c r="T68" s="632"/>
      <c r="U68" s="569"/>
      <c r="V68" s="578" t="s">
        <v>46</v>
      </c>
      <c r="W68" s="578"/>
      <c r="X68" s="578"/>
      <c r="Y68" s="578"/>
      <c r="Z68" s="633"/>
      <c r="AA68" s="569"/>
      <c r="AB68" s="578"/>
      <c r="AC68" s="578"/>
      <c r="AD68" s="578"/>
      <c r="AE68" s="578"/>
      <c r="AF68" s="634"/>
      <c r="AG68" s="563"/>
      <c r="AH68" s="560"/>
      <c r="AI68" s="560"/>
      <c r="AJ68" s="560"/>
      <c r="AK68" s="560"/>
      <c r="AL68" s="632"/>
      <c r="AM68" s="628"/>
      <c r="AN68" s="629"/>
      <c r="AO68" s="629"/>
      <c r="AP68" s="630"/>
      <c r="AY68" s="386"/>
    </row>
    <row r="69" spans="1:51" s="522" customFormat="1" ht="11.5" x14ac:dyDescent="0.25">
      <c r="A69" s="822"/>
      <c r="B69" s="613" t="s">
        <v>314</v>
      </c>
      <c r="C69" s="613" t="s">
        <v>52</v>
      </c>
      <c r="D69" s="484">
        <v>4</v>
      </c>
      <c r="E69" s="485">
        <v>16</v>
      </c>
      <c r="F69" s="486">
        <v>24</v>
      </c>
      <c r="G69" s="487"/>
      <c r="H69" s="636">
        <f>SUM(E69:G69)</f>
        <v>40</v>
      </c>
      <c r="I69" s="559" t="s">
        <v>61</v>
      </c>
      <c r="J69" s="560"/>
      <c r="K69" s="560"/>
      <c r="L69" s="560"/>
      <c r="M69" s="560"/>
      <c r="N69" s="631"/>
      <c r="O69" s="563"/>
      <c r="P69" s="560"/>
      <c r="Q69" s="560"/>
      <c r="R69" s="560"/>
      <c r="S69" s="560"/>
      <c r="T69" s="632"/>
      <c r="U69" s="569" t="s">
        <v>61</v>
      </c>
      <c r="V69" s="578"/>
      <c r="W69" s="578"/>
      <c r="X69" s="578"/>
      <c r="Y69" s="578"/>
      <c r="Z69" s="633"/>
      <c r="AA69" s="569"/>
      <c r="AB69" s="578"/>
      <c r="AC69" s="578"/>
      <c r="AD69" s="578"/>
      <c r="AE69" s="578"/>
      <c r="AF69" s="634"/>
      <c r="AG69" s="637" t="s">
        <v>115</v>
      </c>
      <c r="AH69" s="560"/>
      <c r="AI69" s="560"/>
      <c r="AJ69" s="560"/>
      <c r="AK69" s="560"/>
      <c r="AL69" s="632"/>
      <c r="AM69" s="628" t="s">
        <v>56</v>
      </c>
      <c r="AN69" s="629"/>
      <c r="AO69" s="629"/>
      <c r="AP69" s="630"/>
      <c r="AY69" s="635" t="s">
        <v>378</v>
      </c>
    </row>
    <row r="70" spans="1:51" s="522" customFormat="1" ht="12" x14ac:dyDescent="0.25">
      <c r="A70" s="822"/>
      <c r="B70" s="613"/>
      <c r="C70" s="496" t="s">
        <v>282</v>
      </c>
      <c r="D70" s="479"/>
      <c r="E70" s="490"/>
      <c r="F70" s="139"/>
      <c r="G70" s="160"/>
      <c r="H70" s="510"/>
      <c r="I70" s="559"/>
      <c r="J70" s="560"/>
      <c r="K70" s="560"/>
      <c r="L70" s="560"/>
      <c r="M70" s="560"/>
      <c r="N70" s="631"/>
      <c r="O70" s="563"/>
      <c r="P70" s="560"/>
      <c r="Q70" s="560"/>
      <c r="R70" s="560"/>
      <c r="S70" s="560"/>
      <c r="T70" s="632"/>
      <c r="U70" s="569"/>
      <c r="V70" s="578"/>
      <c r="W70" s="578"/>
      <c r="X70" s="578"/>
      <c r="Y70" s="578"/>
      <c r="Z70" s="633"/>
      <c r="AA70" s="569"/>
      <c r="AB70" s="578"/>
      <c r="AC70" s="578"/>
      <c r="AD70" s="578"/>
      <c r="AE70" s="578"/>
      <c r="AF70" s="634"/>
      <c r="AG70" s="563"/>
      <c r="AH70" s="560"/>
      <c r="AI70" s="560"/>
      <c r="AJ70" s="560"/>
      <c r="AK70" s="560"/>
      <c r="AL70" s="632"/>
      <c r="AM70" s="628"/>
      <c r="AN70" s="629"/>
      <c r="AO70" s="629"/>
      <c r="AP70" s="630"/>
      <c r="AY70" s="386"/>
    </row>
    <row r="71" spans="1:51" s="522" customFormat="1" ht="11.5" x14ac:dyDescent="0.25">
      <c r="A71" s="822"/>
      <c r="B71" s="613" t="s">
        <v>315</v>
      </c>
      <c r="C71" s="613" t="s">
        <v>316</v>
      </c>
      <c r="D71" s="484">
        <v>4</v>
      </c>
      <c r="E71" s="485"/>
      <c r="F71" s="486">
        <v>16</v>
      </c>
      <c r="G71" s="487"/>
      <c r="H71" s="636">
        <f>SUM(E71:G71)</f>
        <v>16</v>
      </c>
      <c r="I71" s="559"/>
      <c r="J71" s="560"/>
      <c r="K71" s="560"/>
      <c r="L71" s="560"/>
      <c r="M71" s="560" t="s">
        <v>372</v>
      </c>
      <c r="N71" s="631"/>
      <c r="O71" s="563"/>
      <c r="P71" s="560"/>
      <c r="Q71" s="560"/>
      <c r="R71" s="560"/>
      <c r="S71" s="560"/>
      <c r="T71" s="632"/>
      <c r="U71" s="569"/>
      <c r="V71" s="578"/>
      <c r="W71" s="578"/>
      <c r="X71" s="578"/>
      <c r="Y71" s="578" t="s">
        <v>373</v>
      </c>
      <c r="Z71" s="633"/>
      <c r="AA71" s="569"/>
      <c r="AB71" s="578"/>
      <c r="AC71" s="578"/>
      <c r="AD71" s="578"/>
      <c r="AE71" s="578"/>
      <c r="AF71" s="634"/>
      <c r="AG71" s="637" t="s">
        <v>115</v>
      </c>
      <c r="AH71" s="560"/>
      <c r="AI71" s="560"/>
      <c r="AJ71" s="560"/>
      <c r="AK71" s="560"/>
      <c r="AL71" s="632"/>
      <c r="AM71" s="628"/>
      <c r="AN71" s="629"/>
      <c r="AO71" s="629"/>
      <c r="AP71" s="630" t="s">
        <v>56</v>
      </c>
      <c r="AY71" s="635" t="s">
        <v>379</v>
      </c>
    </row>
    <row r="72" spans="1:51" s="522" customFormat="1" ht="11.5" x14ac:dyDescent="0.25">
      <c r="A72" s="822"/>
      <c r="B72" s="479"/>
      <c r="C72" s="489" t="s">
        <v>297</v>
      </c>
      <c r="D72" s="479"/>
      <c r="E72" s="490"/>
      <c r="F72" s="139">
        <v>16</v>
      </c>
      <c r="G72" s="140"/>
      <c r="H72" s="510"/>
      <c r="I72" s="559"/>
      <c r="J72" s="560"/>
      <c r="K72" s="560"/>
      <c r="L72" s="560"/>
      <c r="M72" s="560"/>
      <c r="N72" s="631"/>
      <c r="O72" s="563"/>
      <c r="P72" s="560"/>
      <c r="Q72" s="560"/>
      <c r="R72" s="560"/>
      <c r="S72" s="560"/>
      <c r="T72" s="632"/>
      <c r="U72" s="569"/>
      <c r="V72" s="578"/>
      <c r="W72" s="578"/>
      <c r="X72" s="578"/>
      <c r="Y72" s="578"/>
      <c r="Z72" s="633"/>
      <c r="AA72" s="569"/>
      <c r="AB72" s="578"/>
      <c r="AC72" s="578"/>
      <c r="AD72" s="578"/>
      <c r="AE72" s="578"/>
      <c r="AF72" s="634"/>
      <c r="AG72" s="563"/>
      <c r="AH72" s="560"/>
      <c r="AI72" s="560"/>
      <c r="AJ72" s="560"/>
      <c r="AK72" s="560"/>
      <c r="AL72" s="632"/>
      <c r="AM72" s="628"/>
      <c r="AN72" s="629"/>
      <c r="AO72" s="629"/>
      <c r="AP72" s="630"/>
      <c r="AY72" s="386"/>
    </row>
    <row r="73" spans="1:51" s="522" customFormat="1" ht="12" x14ac:dyDescent="0.25">
      <c r="A73" s="822"/>
      <c r="B73" s="497" t="s">
        <v>566</v>
      </c>
      <c r="C73" s="496" t="s">
        <v>288</v>
      </c>
      <c r="D73" s="479"/>
      <c r="E73" s="490"/>
      <c r="F73" s="139"/>
      <c r="G73" s="160"/>
      <c r="H73" s="510"/>
      <c r="I73" s="559"/>
      <c r="J73" s="560"/>
      <c r="K73" s="560"/>
      <c r="L73" s="560"/>
      <c r="M73" s="560"/>
      <c r="N73" s="631"/>
      <c r="O73" s="563"/>
      <c r="P73" s="560"/>
      <c r="Q73" s="560"/>
      <c r="R73" s="560"/>
      <c r="S73" s="560"/>
      <c r="T73" s="632"/>
      <c r="U73" s="569"/>
      <c r="V73" s="578"/>
      <c r="W73" s="578"/>
      <c r="X73" s="578"/>
      <c r="Y73" s="578"/>
      <c r="Z73" s="633"/>
      <c r="AA73" s="569"/>
      <c r="AB73" s="578"/>
      <c r="AC73" s="578"/>
      <c r="AD73" s="578"/>
      <c r="AE73" s="578"/>
      <c r="AF73" s="634"/>
      <c r="AG73" s="563"/>
      <c r="AH73" s="560"/>
      <c r="AI73" s="560"/>
      <c r="AJ73" s="560"/>
      <c r="AK73" s="560"/>
      <c r="AL73" s="632"/>
      <c r="AM73" s="628"/>
      <c r="AN73" s="629"/>
      <c r="AO73" s="629"/>
      <c r="AP73" s="630"/>
      <c r="AY73" s="386"/>
    </row>
    <row r="74" spans="1:51" s="541" customFormat="1" ht="15.75" customHeight="1" x14ac:dyDescent="0.25">
      <c r="A74" s="822"/>
      <c r="B74" s="479" t="s">
        <v>317</v>
      </c>
      <c r="C74" s="479" t="s">
        <v>318</v>
      </c>
      <c r="D74" s="484">
        <v>4</v>
      </c>
      <c r="E74" s="485"/>
      <c r="F74" s="486"/>
      <c r="G74" s="487"/>
      <c r="H74" s="636">
        <f>SUM(E74:G74)</f>
        <v>0</v>
      </c>
      <c r="I74" s="543"/>
      <c r="J74" s="544"/>
      <c r="K74" s="544"/>
      <c r="L74" s="544"/>
      <c r="M74" s="544" t="s">
        <v>374</v>
      </c>
      <c r="N74" s="639"/>
      <c r="O74" s="546"/>
      <c r="P74" s="544"/>
      <c r="Q74" s="544"/>
      <c r="R74" s="544"/>
      <c r="S74" s="544"/>
      <c r="T74" s="547"/>
      <c r="U74" s="548"/>
      <c r="V74" s="550"/>
      <c r="W74" s="550"/>
      <c r="X74" s="550"/>
      <c r="Y74" s="550" t="s">
        <v>375</v>
      </c>
      <c r="Z74" s="551"/>
      <c r="AA74" s="548"/>
      <c r="AB74" s="549"/>
      <c r="AC74" s="550"/>
      <c r="AD74" s="550"/>
      <c r="AE74" s="550"/>
      <c r="AF74" s="552"/>
      <c r="AG74" s="553" t="s">
        <v>115</v>
      </c>
      <c r="AH74" s="554"/>
      <c r="AI74" s="544"/>
      <c r="AJ74" s="544"/>
      <c r="AK74" s="544"/>
      <c r="AL74" s="547"/>
      <c r="AM74" s="640"/>
      <c r="AN74" s="641"/>
      <c r="AO74" s="641"/>
      <c r="AP74" s="642" t="s">
        <v>56</v>
      </c>
      <c r="AY74" s="643" t="s">
        <v>13</v>
      </c>
    </row>
    <row r="75" spans="1:51" s="541" customFormat="1" ht="15.75" customHeight="1" x14ac:dyDescent="0.35">
      <c r="A75" s="822"/>
      <c r="B75" s="497" t="s">
        <v>319</v>
      </c>
      <c r="C75" s="496" t="s">
        <v>293</v>
      </c>
      <c r="D75" s="479"/>
      <c r="E75" s="490"/>
      <c r="F75" s="139"/>
      <c r="G75" s="160"/>
      <c r="H75" s="576" t="s">
        <v>13</v>
      </c>
      <c r="I75" s="543"/>
      <c r="J75" s="544"/>
      <c r="K75" s="544"/>
      <c r="L75" s="544"/>
      <c r="M75" s="544"/>
      <c r="N75" s="545"/>
      <c r="O75" s="546"/>
      <c r="P75" s="544"/>
      <c r="Q75" s="544"/>
      <c r="R75" s="544"/>
      <c r="S75" s="544"/>
      <c r="T75" s="547"/>
      <c r="U75" s="548"/>
      <c r="V75" s="549"/>
      <c r="W75" s="549"/>
      <c r="X75" s="549"/>
      <c r="Y75" s="550"/>
      <c r="Z75" s="551"/>
      <c r="AA75" s="548"/>
      <c r="AB75" s="549"/>
      <c r="AC75" s="550"/>
      <c r="AD75" s="550"/>
      <c r="AE75" s="550"/>
      <c r="AF75" s="552"/>
      <c r="AG75" s="546"/>
      <c r="AH75" s="554"/>
      <c r="AI75" s="544"/>
      <c r="AJ75" s="544"/>
      <c r="AK75" s="544"/>
      <c r="AL75" s="547"/>
      <c r="AM75" s="555"/>
      <c r="AN75" s="556"/>
      <c r="AO75" s="556"/>
      <c r="AP75" s="557"/>
      <c r="AY75" s="558" t="s">
        <v>13</v>
      </c>
    </row>
    <row r="76" spans="1:51" s="648" customFormat="1" ht="15" customHeight="1" x14ac:dyDescent="0.35">
      <c r="A76" s="822"/>
      <c r="B76" s="479" t="s">
        <v>320</v>
      </c>
      <c r="C76" s="479" t="s">
        <v>321</v>
      </c>
      <c r="D76" s="484">
        <v>4</v>
      </c>
      <c r="E76" s="485">
        <f>SUM(E77:E78)</f>
        <v>12</v>
      </c>
      <c r="F76" s="486">
        <f>SUM(F77:F78)</f>
        <v>18</v>
      </c>
      <c r="G76" s="487"/>
      <c r="H76" s="636">
        <f>SUM(E76:G76)</f>
        <v>30</v>
      </c>
      <c r="I76" s="543" t="s">
        <v>61</v>
      </c>
      <c r="J76" s="554"/>
      <c r="K76" s="554"/>
      <c r="L76" s="554"/>
      <c r="M76" s="554"/>
      <c r="N76" s="639"/>
      <c r="O76" s="546"/>
      <c r="P76" s="554"/>
      <c r="Q76" s="554"/>
      <c r="R76" s="554"/>
      <c r="S76" s="554"/>
      <c r="T76" s="644"/>
      <c r="U76" s="548" t="s">
        <v>61</v>
      </c>
      <c r="V76" s="549"/>
      <c r="W76" s="549"/>
      <c r="X76" s="549"/>
      <c r="Y76" s="549"/>
      <c r="Z76" s="645"/>
      <c r="AA76" s="548"/>
      <c r="AB76" s="549"/>
      <c r="AC76" s="549"/>
      <c r="AD76" s="549"/>
      <c r="AE76" s="549"/>
      <c r="AF76" s="646"/>
      <c r="AG76" s="553" t="s">
        <v>115</v>
      </c>
      <c r="AH76" s="554"/>
      <c r="AI76" s="554"/>
      <c r="AJ76" s="554"/>
      <c r="AK76" s="554"/>
      <c r="AL76" s="644"/>
      <c r="AM76" s="414"/>
      <c r="AN76" s="399"/>
      <c r="AO76" s="399"/>
      <c r="AP76" s="647" t="s">
        <v>13</v>
      </c>
      <c r="AY76" s="397" t="s">
        <v>13</v>
      </c>
    </row>
    <row r="77" spans="1:51" s="574" customFormat="1" ht="15" customHeight="1" x14ac:dyDescent="0.25">
      <c r="A77" s="822"/>
      <c r="B77" s="479"/>
      <c r="C77" s="489" t="s">
        <v>297</v>
      </c>
      <c r="D77" s="479"/>
      <c r="E77" s="490"/>
      <c r="F77" s="139">
        <v>0</v>
      </c>
      <c r="G77" s="140"/>
      <c r="H77" s="576" t="s">
        <v>13</v>
      </c>
      <c r="I77" s="577"/>
      <c r="J77" s="561"/>
      <c r="K77" s="561"/>
      <c r="L77" s="561"/>
      <c r="M77" s="561"/>
      <c r="N77" s="562"/>
      <c r="O77" s="579"/>
      <c r="P77" s="561"/>
      <c r="Q77" s="561"/>
      <c r="R77" s="561"/>
      <c r="S77" s="561"/>
      <c r="T77" s="565"/>
      <c r="U77" s="566"/>
      <c r="V77" s="567"/>
      <c r="W77" s="567"/>
      <c r="X77" s="567"/>
      <c r="Y77" s="567"/>
      <c r="Z77" s="568"/>
      <c r="AA77" s="566"/>
      <c r="AB77" s="567"/>
      <c r="AC77" s="567"/>
      <c r="AD77" s="567"/>
      <c r="AE77" s="567"/>
      <c r="AF77" s="570"/>
      <c r="AG77" s="579"/>
      <c r="AH77" s="561"/>
      <c r="AI77" s="561"/>
      <c r="AJ77" s="561"/>
      <c r="AK77" s="561"/>
      <c r="AL77" s="565"/>
      <c r="AM77" s="640"/>
      <c r="AN77" s="641"/>
      <c r="AO77" s="641"/>
      <c r="AP77" s="642"/>
      <c r="AY77" s="575"/>
    </row>
    <row r="78" spans="1:51" s="574" customFormat="1" ht="15" customHeight="1" thickBot="1" x14ac:dyDescent="0.3">
      <c r="A78" s="822"/>
      <c r="B78" s="503"/>
      <c r="C78" s="649" t="s">
        <v>322</v>
      </c>
      <c r="D78" s="479"/>
      <c r="E78" s="490">
        <v>12</v>
      </c>
      <c r="F78" s="139">
        <v>18</v>
      </c>
      <c r="G78" s="140"/>
      <c r="H78" s="650" t="s">
        <v>13</v>
      </c>
      <c r="I78" s="593"/>
      <c r="J78" s="594"/>
      <c r="K78" s="594"/>
      <c r="L78" s="594"/>
      <c r="M78" s="594"/>
      <c r="N78" s="595"/>
      <c r="O78" s="596"/>
      <c r="P78" s="594"/>
      <c r="Q78" s="594"/>
      <c r="R78" s="594"/>
      <c r="S78" s="594"/>
      <c r="T78" s="597"/>
      <c r="U78" s="598"/>
      <c r="V78" s="599"/>
      <c r="W78" s="599"/>
      <c r="X78" s="599"/>
      <c r="Y78" s="599"/>
      <c r="Z78" s="600"/>
      <c r="AA78" s="598"/>
      <c r="AB78" s="599"/>
      <c r="AC78" s="599"/>
      <c r="AD78" s="599"/>
      <c r="AE78" s="599"/>
      <c r="AF78" s="601"/>
      <c r="AG78" s="596"/>
      <c r="AH78" s="594"/>
      <c r="AI78" s="594"/>
      <c r="AJ78" s="594"/>
      <c r="AK78" s="594"/>
      <c r="AL78" s="597"/>
      <c r="AM78" s="651"/>
      <c r="AN78" s="652"/>
      <c r="AO78" s="652"/>
      <c r="AP78" s="653"/>
      <c r="AY78" s="605"/>
    </row>
    <row r="79" spans="1:51" s="574" customFormat="1" ht="12" thickBot="1" x14ac:dyDescent="0.3">
      <c r="A79" s="606"/>
      <c r="D79" s="654">
        <f>SUM(D74:D78)</f>
        <v>8</v>
      </c>
      <c r="E79" s="655">
        <f t="shared" ref="E79:H79" si="7">SUM(E74:E78)</f>
        <v>24</v>
      </c>
      <c r="F79" s="607">
        <f t="shared" si="7"/>
        <v>36</v>
      </c>
      <c r="G79" s="656">
        <f t="shared" si="7"/>
        <v>0</v>
      </c>
      <c r="H79" s="654">
        <f t="shared" si="7"/>
        <v>30</v>
      </c>
    </row>
    <row r="80" spans="1:51" s="27" customFormat="1" ht="12.5" x14ac:dyDescent="0.25">
      <c r="A80" s="26"/>
      <c r="B80" s="48" t="s">
        <v>13</v>
      </c>
      <c r="C80" s="49" t="s">
        <v>13</v>
      </c>
      <c r="D80" s="40"/>
      <c r="E80" s="40"/>
      <c r="F80" s="40"/>
      <c r="G80" s="40"/>
      <c r="H80" s="40"/>
    </row>
    <row r="81" spans="1:51" s="27" customFormat="1" ht="13" thickBot="1" x14ac:dyDescent="0.3">
      <c r="A81" s="26"/>
      <c r="D81" s="40"/>
      <c r="E81" s="40"/>
      <c r="F81" s="40"/>
      <c r="G81" s="40"/>
      <c r="H81" s="40"/>
      <c r="AG81" s="27" t="s">
        <v>13</v>
      </c>
    </row>
    <row r="82" spans="1:51" s="27" customFormat="1" ht="92" customHeight="1" thickBot="1" x14ac:dyDescent="0.3">
      <c r="A82" s="26"/>
      <c r="C82" s="28" t="s">
        <v>13</v>
      </c>
      <c r="D82" s="29" t="s">
        <v>13</v>
      </c>
      <c r="E82" s="30" t="s">
        <v>13</v>
      </c>
      <c r="F82" s="30"/>
      <c r="G82" s="30"/>
      <c r="H82" s="101" t="s">
        <v>13</v>
      </c>
      <c r="I82" s="32" t="s">
        <v>1</v>
      </c>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864" t="s">
        <v>12</v>
      </c>
      <c r="AN82" s="865"/>
      <c r="AO82" s="865"/>
      <c r="AP82" s="867"/>
      <c r="AQ82" s="45"/>
      <c r="AR82" s="46"/>
      <c r="AS82" s="46"/>
      <c r="AT82" s="46"/>
      <c r="AU82" s="46"/>
      <c r="AV82" s="46"/>
      <c r="AW82" s="46"/>
      <c r="AX82" s="47"/>
      <c r="AY82" s="851" t="s">
        <v>26</v>
      </c>
    </row>
    <row r="83" spans="1:51" s="27" customFormat="1" ht="62.25" customHeight="1" thickBot="1" x14ac:dyDescent="0.3">
      <c r="A83" s="822"/>
      <c r="B83" s="136" t="s">
        <v>323</v>
      </c>
      <c r="C83" s="135" t="s">
        <v>324</v>
      </c>
      <c r="D83" s="36"/>
      <c r="E83" s="36"/>
      <c r="F83" s="36"/>
      <c r="G83" s="36"/>
      <c r="H83" s="36"/>
      <c r="I83" s="809" t="s">
        <v>35</v>
      </c>
      <c r="J83" s="810"/>
      <c r="K83" s="810"/>
      <c r="L83" s="810"/>
      <c r="M83" s="810"/>
      <c r="N83" s="810"/>
      <c r="O83" s="823"/>
      <c r="P83" s="823"/>
      <c r="Q83" s="823"/>
      <c r="R83" s="823"/>
      <c r="S83" s="823"/>
      <c r="T83" s="824"/>
      <c r="U83" s="825" t="s">
        <v>36</v>
      </c>
      <c r="V83" s="826"/>
      <c r="W83" s="826"/>
      <c r="X83" s="826"/>
      <c r="Y83" s="826"/>
      <c r="Z83" s="826"/>
      <c r="AA83" s="827"/>
      <c r="AB83" s="827"/>
      <c r="AC83" s="827"/>
      <c r="AD83" s="827"/>
      <c r="AE83" s="827"/>
      <c r="AF83" s="828"/>
      <c r="AG83" s="829" t="s">
        <v>34</v>
      </c>
      <c r="AH83" s="830"/>
      <c r="AI83" s="830"/>
      <c r="AJ83" s="830"/>
      <c r="AK83" s="830"/>
      <c r="AL83" s="831"/>
      <c r="AM83" s="853" t="s">
        <v>8</v>
      </c>
      <c r="AN83" s="856" t="s">
        <v>9</v>
      </c>
      <c r="AO83" s="856" t="s">
        <v>10</v>
      </c>
      <c r="AP83" s="859" t="s">
        <v>11</v>
      </c>
      <c r="AY83" s="820"/>
    </row>
    <row r="84" spans="1:51" s="27" customFormat="1" ht="45" customHeight="1" thickBot="1" x14ac:dyDescent="0.3">
      <c r="A84" s="822"/>
      <c r="B84" s="37" t="s">
        <v>13</v>
      </c>
      <c r="C84" s="122" t="s">
        <v>0</v>
      </c>
      <c r="D84" s="94" t="s">
        <v>2</v>
      </c>
      <c r="E84" s="832" t="s">
        <v>6</v>
      </c>
      <c r="F84" s="840"/>
      <c r="G84" s="834"/>
      <c r="H84" s="97" t="s">
        <v>7</v>
      </c>
      <c r="I84" s="835" t="s">
        <v>24</v>
      </c>
      <c r="J84" s="836"/>
      <c r="K84" s="836"/>
      <c r="L84" s="836"/>
      <c r="M84" s="836"/>
      <c r="N84" s="836"/>
      <c r="O84" s="809" t="s">
        <v>25</v>
      </c>
      <c r="P84" s="810"/>
      <c r="Q84" s="810"/>
      <c r="R84" s="810"/>
      <c r="S84" s="810"/>
      <c r="T84" s="811"/>
      <c r="U84" s="804" t="s">
        <v>21</v>
      </c>
      <c r="V84" s="805"/>
      <c r="W84" s="805"/>
      <c r="X84" s="805"/>
      <c r="Y84" s="805"/>
      <c r="Z84" s="805"/>
      <c r="AA84" s="812" t="s">
        <v>20</v>
      </c>
      <c r="AB84" s="813"/>
      <c r="AC84" s="813"/>
      <c r="AD84" s="813"/>
      <c r="AE84" s="813"/>
      <c r="AF84" s="816"/>
      <c r="AG84" s="837" t="s">
        <v>19</v>
      </c>
      <c r="AH84" s="838"/>
      <c r="AI84" s="838"/>
      <c r="AJ84" s="838"/>
      <c r="AK84" s="838"/>
      <c r="AL84" s="839"/>
      <c r="AM84" s="853"/>
      <c r="AN84" s="856"/>
      <c r="AO84" s="856"/>
      <c r="AP84" s="859"/>
      <c r="AY84" s="820"/>
    </row>
    <row r="85" spans="1:51" s="27" customFormat="1" ht="21.75" customHeight="1" x14ac:dyDescent="0.25">
      <c r="A85" s="822"/>
      <c r="B85" s="37" t="s">
        <v>13</v>
      </c>
      <c r="C85" s="72" t="s">
        <v>13</v>
      </c>
      <c r="D85" s="64"/>
      <c r="E85" s="104" t="s">
        <v>13</v>
      </c>
      <c r="F85" s="99" t="s">
        <v>13</v>
      </c>
      <c r="G85" s="105" t="s">
        <v>13</v>
      </c>
      <c r="H85" s="64"/>
      <c r="I85" s="110" t="s">
        <v>14</v>
      </c>
      <c r="J85" s="102" t="s">
        <v>15</v>
      </c>
      <c r="K85" s="102" t="s">
        <v>261</v>
      </c>
      <c r="L85" s="102" t="s">
        <v>262</v>
      </c>
      <c r="M85" s="102" t="s">
        <v>16</v>
      </c>
      <c r="N85" s="102" t="s">
        <v>17</v>
      </c>
      <c r="O85" s="841" t="s">
        <v>14</v>
      </c>
      <c r="P85" s="842"/>
      <c r="Q85" s="842" t="s">
        <v>18</v>
      </c>
      <c r="R85" s="842"/>
      <c r="S85" s="842" t="s">
        <v>17</v>
      </c>
      <c r="T85" s="843"/>
      <c r="U85" s="68" t="s">
        <v>14</v>
      </c>
      <c r="V85" s="69" t="s">
        <v>15</v>
      </c>
      <c r="W85" s="69" t="s">
        <v>261</v>
      </c>
      <c r="X85" s="69" t="s">
        <v>262</v>
      </c>
      <c r="Y85" s="69" t="s">
        <v>16</v>
      </c>
      <c r="Z85" s="106" t="s">
        <v>17</v>
      </c>
      <c r="AA85" s="861" t="s">
        <v>14</v>
      </c>
      <c r="AB85" s="845"/>
      <c r="AC85" s="844" t="s">
        <v>18</v>
      </c>
      <c r="AD85" s="845"/>
      <c r="AE85" s="844" t="s">
        <v>17</v>
      </c>
      <c r="AF85" s="846"/>
      <c r="AG85" s="847" t="s">
        <v>14</v>
      </c>
      <c r="AH85" s="818"/>
      <c r="AI85" s="817" t="s">
        <v>18</v>
      </c>
      <c r="AJ85" s="818"/>
      <c r="AK85" s="817" t="s">
        <v>17</v>
      </c>
      <c r="AL85" s="819"/>
      <c r="AM85" s="854"/>
      <c r="AN85" s="857"/>
      <c r="AO85" s="857"/>
      <c r="AP85" s="860"/>
      <c r="AY85" s="820" t="s">
        <v>27</v>
      </c>
    </row>
    <row r="86" spans="1:51" s="522" customFormat="1" ht="12" thickBot="1" x14ac:dyDescent="0.3">
      <c r="A86" s="822"/>
      <c r="B86" s="657" t="s">
        <v>325</v>
      </c>
      <c r="C86" s="244" t="s">
        <v>99</v>
      </c>
      <c r="D86" s="506"/>
      <c r="E86" s="507" t="s">
        <v>3</v>
      </c>
      <c r="F86" s="609" t="s">
        <v>4</v>
      </c>
      <c r="G86" s="509" t="s">
        <v>5</v>
      </c>
      <c r="H86" s="658"/>
      <c r="I86" s="659" t="s">
        <v>22</v>
      </c>
      <c r="J86" s="660" t="s">
        <v>22</v>
      </c>
      <c r="K86" s="660" t="s">
        <v>22</v>
      </c>
      <c r="L86" s="660" t="s">
        <v>22</v>
      </c>
      <c r="M86" s="660" t="s">
        <v>22</v>
      </c>
      <c r="N86" s="660" t="s">
        <v>22</v>
      </c>
      <c r="O86" s="659" t="s">
        <v>22</v>
      </c>
      <c r="P86" s="660" t="s">
        <v>23</v>
      </c>
      <c r="Q86" s="660" t="s">
        <v>22</v>
      </c>
      <c r="R86" s="660" t="s">
        <v>23</v>
      </c>
      <c r="S86" s="660" t="s">
        <v>22</v>
      </c>
      <c r="T86" s="661" t="s">
        <v>23</v>
      </c>
      <c r="U86" s="516" t="s">
        <v>22</v>
      </c>
      <c r="V86" s="517" t="s">
        <v>22</v>
      </c>
      <c r="W86" s="517" t="s">
        <v>22</v>
      </c>
      <c r="X86" s="517" t="s">
        <v>22</v>
      </c>
      <c r="Y86" s="517" t="s">
        <v>22</v>
      </c>
      <c r="Z86" s="518" t="s">
        <v>22</v>
      </c>
      <c r="AA86" s="516" t="s">
        <v>22</v>
      </c>
      <c r="AB86" s="517" t="s">
        <v>23</v>
      </c>
      <c r="AC86" s="517" t="s">
        <v>22</v>
      </c>
      <c r="AD86" s="517" t="s">
        <v>23</v>
      </c>
      <c r="AE86" s="517" t="s">
        <v>22</v>
      </c>
      <c r="AF86" s="519" t="s">
        <v>23</v>
      </c>
      <c r="AG86" s="514" t="s">
        <v>22</v>
      </c>
      <c r="AH86" s="512" t="s">
        <v>23</v>
      </c>
      <c r="AI86" s="512" t="s">
        <v>22</v>
      </c>
      <c r="AJ86" s="512" t="s">
        <v>23</v>
      </c>
      <c r="AK86" s="512" t="s">
        <v>22</v>
      </c>
      <c r="AL86" s="515" t="s">
        <v>23</v>
      </c>
      <c r="AM86" s="520"/>
      <c r="AN86" s="521"/>
      <c r="AO86" s="521"/>
      <c r="AP86" s="662"/>
      <c r="AY86" s="821"/>
    </row>
    <row r="87" spans="1:51" s="522" customFormat="1" ht="11.5" x14ac:dyDescent="0.25">
      <c r="A87" s="822"/>
      <c r="B87" s="663" t="s">
        <v>326</v>
      </c>
      <c r="C87" s="664" t="s">
        <v>327</v>
      </c>
      <c r="D87" s="665">
        <v>6</v>
      </c>
      <c r="E87" s="666">
        <f t="shared" ref="E87:F87" si="8">SUM(E88:E89)</f>
        <v>24</v>
      </c>
      <c r="F87" s="667">
        <f t="shared" si="8"/>
        <v>25</v>
      </c>
      <c r="G87" s="668"/>
      <c r="H87" s="669">
        <f>SUM(E87:G87)</f>
        <v>49</v>
      </c>
      <c r="I87" s="618"/>
      <c r="J87" s="619"/>
      <c r="K87" s="670"/>
      <c r="L87" s="670"/>
      <c r="M87" s="619"/>
      <c r="N87" s="619"/>
      <c r="O87" s="621"/>
      <c r="P87" s="619"/>
      <c r="Q87" s="619"/>
      <c r="R87" s="619"/>
      <c r="S87" s="619"/>
      <c r="T87" s="622"/>
      <c r="U87" s="623"/>
      <c r="V87" s="624"/>
      <c r="W87" s="624"/>
      <c r="X87" s="624"/>
      <c r="Y87" s="624"/>
      <c r="Z87" s="625"/>
      <c r="AA87" s="623"/>
      <c r="AB87" s="624"/>
      <c r="AC87" s="624"/>
      <c r="AD87" s="624"/>
      <c r="AE87" s="624"/>
      <c r="AF87" s="626"/>
      <c r="AG87" s="627" t="s">
        <v>115</v>
      </c>
      <c r="AH87" s="619"/>
      <c r="AI87" s="619"/>
      <c r="AJ87" s="619"/>
      <c r="AK87" s="619"/>
      <c r="AL87" s="622"/>
      <c r="AM87" s="671"/>
      <c r="AN87" s="672" t="s">
        <v>28</v>
      </c>
      <c r="AO87" s="672" t="s">
        <v>28</v>
      </c>
      <c r="AP87" s="673"/>
      <c r="AY87" s="635" t="s">
        <v>387</v>
      </c>
    </row>
    <row r="88" spans="1:51" s="522" customFormat="1" ht="11.5" x14ac:dyDescent="0.25">
      <c r="A88" s="822"/>
      <c r="B88" s="479"/>
      <c r="C88" s="674" t="s">
        <v>328</v>
      </c>
      <c r="D88" s="479"/>
      <c r="E88" s="490">
        <v>16</v>
      </c>
      <c r="F88" s="139">
        <v>17</v>
      </c>
      <c r="G88" s="140"/>
      <c r="H88" s="510"/>
      <c r="I88" s="559" t="s">
        <v>61</v>
      </c>
      <c r="J88" s="560"/>
      <c r="K88" s="675"/>
      <c r="L88" s="675"/>
      <c r="M88" s="560"/>
      <c r="N88" s="560"/>
      <c r="O88" s="563"/>
      <c r="P88" s="560"/>
      <c r="Q88" s="560"/>
      <c r="R88" s="560"/>
      <c r="S88" s="560"/>
      <c r="T88" s="632"/>
      <c r="U88" s="569" t="s">
        <v>61</v>
      </c>
      <c r="V88" s="578"/>
      <c r="W88" s="578"/>
      <c r="X88" s="578"/>
      <c r="Y88" s="578"/>
      <c r="Z88" s="633"/>
      <c r="AA88" s="569"/>
      <c r="AB88" s="578"/>
      <c r="AC88" s="578"/>
      <c r="AD88" s="578"/>
      <c r="AE88" s="578"/>
      <c r="AF88" s="634"/>
      <c r="AG88" s="563"/>
      <c r="AH88" s="560"/>
      <c r="AI88" s="560"/>
      <c r="AJ88" s="560"/>
      <c r="AK88" s="560"/>
      <c r="AL88" s="632"/>
      <c r="AM88" s="628"/>
      <c r="AN88" s="629"/>
      <c r="AO88" s="629"/>
      <c r="AP88" s="630"/>
      <c r="AY88" s="386"/>
    </row>
    <row r="89" spans="1:51" s="522" customFormat="1" ht="11.5" x14ac:dyDescent="0.25">
      <c r="A89" s="822"/>
      <c r="B89" s="479"/>
      <c r="C89" s="674" t="s">
        <v>329</v>
      </c>
      <c r="D89" s="479"/>
      <c r="E89" s="490">
        <v>8</v>
      </c>
      <c r="F89" s="139">
        <v>8</v>
      </c>
      <c r="G89" s="140"/>
      <c r="H89" s="510"/>
      <c r="I89" s="559"/>
      <c r="J89" s="560" t="s">
        <v>46</v>
      </c>
      <c r="K89" s="675"/>
      <c r="L89" s="675"/>
      <c r="M89" s="560"/>
      <c r="N89" s="560"/>
      <c r="O89" s="563"/>
      <c r="P89" s="560"/>
      <c r="Q89" s="560"/>
      <c r="R89" s="560"/>
      <c r="S89" s="560"/>
      <c r="T89" s="632"/>
      <c r="U89" s="569"/>
      <c r="V89" s="578" t="s">
        <v>46</v>
      </c>
      <c r="W89" s="578"/>
      <c r="X89" s="578"/>
      <c r="Y89" s="578"/>
      <c r="Z89" s="633"/>
      <c r="AA89" s="569"/>
      <c r="AB89" s="578"/>
      <c r="AC89" s="578"/>
      <c r="AD89" s="578"/>
      <c r="AE89" s="578"/>
      <c r="AF89" s="634"/>
      <c r="AG89" s="563"/>
      <c r="AH89" s="560"/>
      <c r="AI89" s="560"/>
      <c r="AJ89" s="560"/>
      <c r="AK89" s="560"/>
      <c r="AL89" s="632"/>
      <c r="AM89" s="628"/>
      <c r="AN89" s="629"/>
      <c r="AO89" s="629"/>
      <c r="AP89" s="630"/>
      <c r="AY89" s="386"/>
    </row>
    <row r="90" spans="1:51" s="522" customFormat="1" ht="11.5" x14ac:dyDescent="0.25">
      <c r="A90" s="822"/>
      <c r="B90" s="613" t="s">
        <v>330</v>
      </c>
      <c r="C90" s="676" t="s">
        <v>331</v>
      </c>
      <c r="D90" s="613">
        <v>6</v>
      </c>
      <c r="E90" s="677">
        <f t="shared" ref="E90:F90" si="9">SUM(E91:E93)</f>
        <v>24</v>
      </c>
      <c r="F90" s="678">
        <f t="shared" si="9"/>
        <v>25</v>
      </c>
      <c r="G90" s="679"/>
      <c r="H90" s="680">
        <f>SUM(E90:G90)</f>
        <v>49</v>
      </c>
      <c r="I90" s="559"/>
      <c r="J90" s="560"/>
      <c r="K90" s="675"/>
      <c r="L90" s="675"/>
      <c r="M90" s="560"/>
      <c r="N90" s="560"/>
      <c r="O90" s="563"/>
      <c r="P90" s="560"/>
      <c r="Q90" s="560"/>
      <c r="R90" s="560"/>
      <c r="S90" s="560"/>
      <c r="T90" s="632"/>
      <c r="U90" s="569"/>
      <c r="V90" s="578"/>
      <c r="W90" s="578"/>
      <c r="X90" s="578"/>
      <c r="Y90" s="578"/>
      <c r="Z90" s="633"/>
      <c r="AA90" s="569"/>
      <c r="AB90" s="578"/>
      <c r="AC90" s="578"/>
      <c r="AD90" s="578"/>
      <c r="AE90" s="578"/>
      <c r="AF90" s="634"/>
      <c r="AG90" s="637" t="s">
        <v>115</v>
      </c>
      <c r="AH90" s="560"/>
      <c r="AI90" s="560"/>
      <c r="AJ90" s="560"/>
      <c r="AK90" s="560"/>
      <c r="AL90" s="632"/>
      <c r="AM90" s="628"/>
      <c r="AN90" s="629" t="s">
        <v>56</v>
      </c>
      <c r="AO90" s="629" t="s">
        <v>56</v>
      </c>
      <c r="AP90" s="630"/>
      <c r="AY90" s="635" t="s">
        <v>386</v>
      </c>
    </row>
    <row r="91" spans="1:51" s="522" customFormat="1" ht="11.5" x14ac:dyDescent="0.25">
      <c r="A91" s="822"/>
      <c r="B91" s="479"/>
      <c r="C91" s="674" t="s">
        <v>332</v>
      </c>
      <c r="D91" s="479"/>
      <c r="E91" s="490">
        <v>12</v>
      </c>
      <c r="F91" s="139">
        <v>13</v>
      </c>
      <c r="G91" s="140"/>
      <c r="H91" s="510"/>
      <c r="I91" s="559" t="s">
        <v>57</v>
      </c>
      <c r="J91" s="560"/>
      <c r="K91" s="675"/>
      <c r="L91" s="675"/>
      <c r="M91" s="560"/>
      <c r="N91" s="560"/>
      <c r="O91" s="563"/>
      <c r="P91" s="560"/>
      <c r="Q91" s="560"/>
      <c r="R91" s="560"/>
      <c r="S91" s="560"/>
      <c r="T91" s="632"/>
      <c r="U91" s="569" t="s">
        <v>57</v>
      </c>
      <c r="V91" s="578"/>
      <c r="W91" s="578"/>
      <c r="X91" s="578"/>
      <c r="Y91" s="578"/>
      <c r="Z91" s="633"/>
      <c r="AA91" s="569"/>
      <c r="AB91" s="578"/>
      <c r="AC91" s="578"/>
      <c r="AD91" s="578"/>
      <c r="AE91" s="578"/>
      <c r="AF91" s="634"/>
      <c r="AG91" s="563"/>
      <c r="AH91" s="560"/>
      <c r="AI91" s="560"/>
      <c r="AJ91" s="560"/>
      <c r="AK91" s="560"/>
      <c r="AL91" s="632"/>
      <c r="AM91" s="628"/>
      <c r="AN91" s="629"/>
      <c r="AO91" s="629"/>
      <c r="AP91" s="630"/>
      <c r="AY91" s="386"/>
    </row>
    <row r="92" spans="1:51" s="522" customFormat="1" ht="11.5" x14ac:dyDescent="0.25">
      <c r="A92" s="822"/>
      <c r="B92" s="479"/>
      <c r="C92" s="674" t="s">
        <v>333</v>
      </c>
      <c r="D92" s="479"/>
      <c r="E92" s="490">
        <v>6</v>
      </c>
      <c r="F92" s="139">
        <v>6</v>
      </c>
      <c r="G92" s="140"/>
      <c r="H92" s="510"/>
      <c r="I92" s="559"/>
      <c r="J92" s="560" t="s">
        <v>44</v>
      </c>
      <c r="K92" s="675"/>
      <c r="L92" s="675"/>
      <c r="M92" s="560"/>
      <c r="N92" s="560"/>
      <c r="O92" s="563"/>
      <c r="P92" s="560"/>
      <c r="Q92" s="560"/>
      <c r="R92" s="560"/>
      <c r="S92" s="560"/>
      <c r="T92" s="632"/>
      <c r="U92" s="569"/>
      <c r="V92" s="578" t="s">
        <v>44</v>
      </c>
      <c r="W92" s="578"/>
      <c r="X92" s="578"/>
      <c r="Y92" s="578"/>
      <c r="Z92" s="633"/>
      <c r="AA92" s="569"/>
      <c r="AB92" s="578"/>
      <c r="AC92" s="578"/>
      <c r="AD92" s="578"/>
      <c r="AE92" s="578"/>
      <c r="AF92" s="634"/>
      <c r="AG92" s="563"/>
      <c r="AH92" s="560"/>
      <c r="AI92" s="560"/>
      <c r="AJ92" s="560"/>
      <c r="AK92" s="560"/>
      <c r="AL92" s="632"/>
      <c r="AM92" s="628"/>
      <c r="AN92" s="629"/>
      <c r="AO92" s="629"/>
      <c r="AP92" s="630"/>
      <c r="AY92" s="386"/>
    </row>
    <row r="93" spans="1:51" s="522" customFormat="1" ht="11.5" x14ac:dyDescent="0.25">
      <c r="A93" s="822"/>
      <c r="B93" s="479"/>
      <c r="C93" s="674" t="s">
        <v>334</v>
      </c>
      <c r="D93" s="479"/>
      <c r="E93" s="490">
        <v>6</v>
      </c>
      <c r="F93" s="139">
        <v>6</v>
      </c>
      <c r="G93" s="140"/>
      <c r="H93" s="510"/>
      <c r="I93" s="559"/>
      <c r="J93" s="560"/>
      <c r="K93" s="675" t="s">
        <v>44</v>
      </c>
      <c r="L93" s="675"/>
      <c r="M93" s="560"/>
      <c r="N93" s="560"/>
      <c r="O93" s="563"/>
      <c r="P93" s="560"/>
      <c r="Q93" s="560"/>
      <c r="R93" s="560"/>
      <c r="S93" s="560"/>
      <c r="T93" s="632"/>
      <c r="U93" s="569"/>
      <c r="V93" s="578"/>
      <c r="W93" s="578" t="s">
        <v>44</v>
      </c>
      <c r="X93" s="578"/>
      <c r="Y93" s="578"/>
      <c r="Z93" s="633"/>
      <c r="AA93" s="569"/>
      <c r="AB93" s="578"/>
      <c r="AC93" s="578"/>
      <c r="AD93" s="578"/>
      <c r="AE93" s="578"/>
      <c r="AF93" s="634"/>
      <c r="AG93" s="563"/>
      <c r="AH93" s="560"/>
      <c r="AI93" s="560"/>
      <c r="AJ93" s="560"/>
      <c r="AK93" s="560"/>
      <c r="AL93" s="632"/>
      <c r="AM93" s="628"/>
      <c r="AN93" s="629"/>
      <c r="AO93" s="629"/>
      <c r="AP93" s="630"/>
      <c r="AY93" s="386"/>
    </row>
    <row r="94" spans="1:51" s="522" customFormat="1" ht="11.5" x14ac:dyDescent="0.25">
      <c r="A94" s="822"/>
      <c r="B94" s="613" t="s">
        <v>335</v>
      </c>
      <c r="C94" s="681" t="s">
        <v>336</v>
      </c>
      <c r="D94" s="613">
        <v>6</v>
      </c>
      <c r="E94" s="677">
        <f t="shared" ref="E94:F94" si="10">SUM(E95:E97)</f>
        <v>24</v>
      </c>
      <c r="F94" s="678">
        <f t="shared" si="10"/>
        <v>39</v>
      </c>
      <c r="G94" s="679"/>
      <c r="H94" s="680">
        <f>SUM(E94:G94)</f>
        <v>63</v>
      </c>
      <c r="I94" s="559"/>
      <c r="J94" s="560"/>
      <c r="K94" s="675"/>
      <c r="L94" s="675"/>
      <c r="M94" s="560"/>
      <c r="N94" s="560"/>
      <c r="O94" s="563"/>
      <c r="P94" s="560"/>
      <c r="Q94" s="560"/>
      <c r="R94" s="560"/>
      <c r="S94" s="560"/>
      <c r="T94" s="632"/>
      <c r="U94" s="569"/>
      <c r="V94" s="578"/>
      <c r="W94" s="578"/>
      <c r="X94" s="578"/>
      <c r="Y94" s="578"/>
      <c r="Z94" s="633"/>
      <c r="AA94" s="569"/>
      <c r="AB94" s="578"/>
      <c r="AC94" s="578"/>
      <c r="AD94" s="578"/>
      <c r="AE94" s="578"/>
      <c r="AF94" s="634"/>
      <c r="AG94" s="637" t="s">
        <v>115</v>
      </c>
      <c r="AH94" s="560"/>
      <c r="AI94" s="560"/>
      <c r="AJ94" s="560"/>
      <c r="AK94" s="560"/>
      <c r="AL94" s="632"/>
      <c r="AM94" s="628" t="s">
        <v>56</v>
      </c>
      <c r="AN94" s="629"/>
      <c r="AO94" s="629"/>
      <c r="AP94" s="630"/>
      <c r="AY94" s="386"/>
    </row>
    <row r="95" spans="1:51" s="522" customFormat="1" ht="11.5" x14ac:dyDescent="0.25">
      <c r="A95" s="822"/>
      <c r="B95" s="479"/>
      <c r="C95" s="674" t="s">
        <v>337</v>
      </c>
      <c r="D95" s="479"/>
      <c r="E95" s="490">
        <v>8</v>
      </c>
      <c r="F95" s="139">
        <v>13</v>
      </c>
      <c r="G95" s="140"/>
      <c r="H95" s="510"/>
      <c r="I95" s="559" t="s">
        <v>46</v>
      </c>
      <c r="J95" s="560"/>
      <c r="K95" s="675"/>
      <c r="L95" s="675"/>
      <c r="M95" s="560"/>
      <c r="N95" s="560"/>
      <c r="O95" s="563"/>
      <c r="P95" s="560"/>
      <c r="Q95" s="560"/>
      <c r="R95" s="560"/>
      <c r="S95" s="560"/>
      <c r="T95" s="632"/>
      <c r="U95" s="569" t="s">
        <v>46</v>
      </c>
      <c r="V95" s="578"/>
      <c r="W95" s="578"/>
      <c r="X95" s="578"/>
      <c r="Y95" s="578"/>
      <c r="Z95" s="633"/>
      <c r="AA95" s="569"/>
      <c r="AB95" s="578"/>
      <c r="AC95" s="578"/>
      <c r="AD95" s="578"/>
      <c r="AE95" s="578"/>
      <c r="AF95" s="634"/>
      <c r="AG95" s="563"/>
      <c r="AH95" s="560"/>
      <c r="AI95" s="560"/>
      <c r="AJ95" s="560"/>
      <c r="AK95" s="560"/>
      <c r="AL95" s="632"/>
      <c r="AM95" s="628"/>
      <c r="AN95" s="629"/>
      <c r="AO95" s="629"/>
      <c r="AP95" s="630"/>
      <c r="AY95" s="386"/>
    </row>
    <row r="96" spans="1:51" s="522" customFormat="1" ht="11.5" x14ac:dyDescent="0.25">
      <c r="A96" s="822"/>
      <c r="B96" s="479"/>
      <c r="C96" s="674" t="s">
        <v>338</v>
      </c>
      <c r="D96" s="479"/>
      <c r="E96" s="490">
        <v>8</v>
      </c>
      <c r="F96" s="139">
        <v>13</v>
      </c>
      <c r="G96" s="140"/>
      <c r="H96" s="510"/>
      <c r="I96" s="559"/>
      <c r="J96" s="560" t="s">
        <v>46</v>
      </c>
      <c r="K96" s="675"/>
      <c r="L96" s="675"/>
      <c r="M96" s="560"/>
      <c r="N96" s="560"/>
      <c r="O96" s="563"/>
      <c r="P96" s="560"/>
      <c r="Q96" s="560"/>
      <c r="R96" s="560"/>
      <c r="S96" s="560"/>
      <c r="T96" s="632"/>
      <c r="U96" s="569"/>
      <c r="V96" s="578" t="s">
        <v>46</v>
      </c>
      <c r="W96" s="578"/>
      <c r="X96" s="578"/>
      <c r="Y96" s="578"/>
      <c r="Z96" s="633"/>
      <c r="AA96" s="569"/>
      <c r="AB96" s="578"/>
      <c r="AC96" s="578"/>
      <c r="AD96" s="578"/>
      <c r="AE96" s="578"/>
      <c r="AF96" s="634"/>
      <c r="AG96" s="563"/>
      <c r="AH96" s="560"/>
      <c r="AI96" s="560"/>
      <c r="AJ96" s="560"/>
      <c r="AK96" s="560"/>
      <c r="AL96" s="632"/>
      <c r="AM96" s="628"/>
      <c r="AN96" s="629"/>
      <c r="AO96" s="629"/>
      <c r="AP96" s="630"/>
      <c r="AY96" s="386"/>
    </row>
    <row r="97" spans="1:51" s="522" customFormat="1" ht="11.5" x14ac:dyDescent="0.25">
      <c r="A97" s="822"/>
      <c r="B97" s="479"/>
      <c r="C97" s="674" t="s">
        <v>567</v>
      </c>
      <c r="D97" s="479"/>
      <c r="E97" s="490">
        <v>8</v>
      </c>
      <c r="F97" s="139">
        <v>13</v>
      </c>
      <c r="G97" s="140"/>
      <c r="H97" s="510"/>
      <c r="I97" s="559"/>
      <c r="J97" s="560"/>
      <c r="K97" s="675" t="s">
        <v>46</v>
      </c>
      <c r="L97" s="675"/>
      <c r="M97" s="560"/>
      <c r="N97" s="560"/>
      <c r="O97" s="563"/>
      <c r="P97" s="560"/>
      <c r="Q97" s="560"/>
      <c r="R97" s="560"/>
      <c r="S97" s="560"/>
      <c r="T97" s="632"/>
      <c r="U97" s="569"/>
      <c r="V97" s="578"/>
      <c r="W97" s="578" t="s">
        <v>46</v>
      </c>
      <c r="X97" s="578"/>
      <c r="Y97" s="578"/>
      <c r="Z97" s="633"/>
      <c r="AA97" s="569"/>
      <c r="AB97" s="578"/>
      <c r="AC97" s="578"/>
      <c r="AD97" s="578"/>
      <c r="AE97" s="578"/>
      <c r="AF97" s="634"/>
      <c r="AG97" s="563"/>
      <c r="AH97" s="560"/>
      <c r="AI97" s="560"/>
      <c r="AJ97" s="560"/>
      <c r="AK97" s="560"/>
      <c r="AL97" s="632"/>
      <c r="AM97" s="628"/>
      <c r="AN97" s="629"/>
      <c r="AO97" s="629"/>
      <c r="AP97" s="630"/>
      <c r="AY97" s="386"/>
    </row>
    <row r="98" spans="1:51" s="522" customFormat="1" ht="11.5" x14ac:dyDescent="0.25">
      <c r="A98" s="822"/>
      <c r="B98" s="613" t="s">
        <v>339</v>
      </c>
      <c r="C98" s="681" t="s">
        <v>340</v>
      </c>
      <c r="D98" s="613">
        <v>6</v>
      </c>
      <c r="E98" s="677">
        <f t="shared" ref="E98:F98" si="11">SUM(E99:E101)</f>
        <v>24</v>
      </c>
      <c r="F98" s="678">
        <f t="shared" si="11"/>
        <v>39</v>
      </c>
      <c r="G98" s="679"/>
      <c r="H98" s="680">
        <f>SUM(E98:G98)</f>
        <v>63</v>
      </c>
      <c r="I98" s="559"/>
      <c r="J98" s="560"/>
      <c r="K98" s="675"/>
      <c r="L98" s="675"/>
      <c r="M98" s="560"/>
      <c r="N98" s="560"/>
      <c r="O98" s="563"/>
      <c r="P98" s="560"/>
      <c r="Q98" s="560"/>
      <c r="R98" s="560"/>
      <c r="S98" s="560"/>
      <c r="T98" s="632"/>
      <c r="U98" s="569"/>
      <c r="V98" s="578"/>
      <c r="W98" s="578"/>
      <c r="X98" s="578"/>
      <c r="Y98" s="578"/>
      <c r="Z98" s="633"/>
      <c r="AA98" s="569"/>
      <c r="AB98" s="578"/>
      <c r="AC98" s="578"/>
      <c r="AD98" s="578"/>
      <c r="AE98" s="578"/>
      <c r="AF98" s="634"/>
      <c r="AG98" s="637" t="s">
        <v>115</v>
      </c>
      <c r="AH98" s="560"/>
      <c r="AI98" s="560"/>
      <c r="AJ98" s="560"/>
      <c r="AK98" s="560"/>
      <c r="AL98" s="632"/>
      <c r="AM98" s="628"/>
      <c r="AN98" s="629"/>
      <c r="AO98" s="629" t="s">
        <v>56</v>
      </c>
      <c r="AP98" s="630" t="s">
        <v>56</v>
      </c>
      <c r="AY98" s="386"/>
    </row>
    <row r="99" spans="1:51" s="522" customFormat="1" ht="11.5" x14ac:dyDescent="0.25">
      <c r="A99" s="822"/>
      <c r="B99" s="479"/>
      <c r="C99" s="674" t="s">
        <v>570</v>
      </c>
      <c r="D99" s="479"/>
      <c r="E99" s="490">
        <v>8</v>
      </c>
      <c r="F99" s="955">
        <v>13</v>
      </c>
      <c r="G99" s="140"/>
      <c r="H99" s="510"/>
      <c r="I99" s="559" t="s">
        <v>46</v>
      </c>
      <c r="J99" s="560"/>
      <c r="K99" s="675"/>
      <c r="L99" s="675"/>
      <c r="M99" s="560"/>
      <c r="N99" s="560"/>
      <c r="O99" s="563"/>
      <c r="P99" s="560"/>
      <c r="Q99" s="560"/>
      <c r="R99" s="560"/>
      <c r="S99" s="560"/>
      <c r="T99" s="632"/>
      <c r="U99" s="569" t="s">
        <v>46</v>
      </c>
      <c r="V99" s="578"/>
      <c r="W99" s="578"/>
      <c r="X99" s="578"/>
      <c r="Y99" s="578"/>
      <c r="Z99" s="633"/>
      <c r="AA99" s="569"/>
      <c r="AB99" s="578"/>
      <c r="AC99" s="578"/>
      <c r="AD99" s="578"/>
      <c r="AE99" s="578"/>
      <c r="AF99" s="634"/>
      <c r="AG99" s="563"/>
      <c r="AH99" s="560"/>
      <c r="AI99" s="560"/>
      <c r="AJ99" s="560"/>
      <c r="AK99" s="560"/>
      <c r="AL99" s="632"/>
      <c r="AM99" s="628"/>
      <c r="AN99" s="629"/>
      <c r="AO99" s="629"/>
      <c r="AP99" s="630"/>
      <c r="AY99" s="635" t="s">
        <v>383</v>
      </c>
    </row>
    <row r="100" spans="1:51" s="522" customFormat="1" ht="11.5" x14ac:dyDescent="0.25">
      <c r="A100" s="822"/>
      <c r="B100" s="479"/>
      <c r="C100" s="674" t="s">
        <v>341</v>
      </c>
      <c r="D100" s="479"/>
      <c r="E100" s="490">
        <v>8</v>
      </c>
      <c r="F100" s="955">
        <v>13</v>
      </c>
      <c r="G100" s="140"/>
      <c r="H100" s="510"/>
      <c r="I100" s="559"/>
      <c r="J100" s="560" t="s">
        <v>46</v>
      </c>
      <c r="K100" s="675"/>
      <c r="L100" s="675"/>
      <c r="M100" s="560"/>
      <c r="N100" s="560"/>
      <c r="O100" s="563"/>
      <c r="P100" s="560"/>
      <c r="Q100" s="560"/>
      <c r="R100" s="560"/>
      <c r="S100" s="560"/>
      <c r="T100" s="632"/>
      <c r="U100" s="569"/>
      <c r="V100" s="578" t="s">
        <v>46</v>
      </c>
      <c r="W100" s="578"/>
      <c r="X100" s="578"/>
      <c r="Y100" s="578"/>
      <c r="Z100" s="633"/>
      <c r="AA100" s="569"/>
      <c r="AB100" s="578"/>
      <c r="AC100" s="578"/>
      <c r="AD100" s="578"/>
      <c r="AE100" s="578"/>
      <c r="AF100" s="634"/>
      <c r="AG100" s="563"/>
      <c r="AH100" s="560"/>
      <c r="AI100" s="560"/>
      <c r="AJ100" s="560"/>
      <c r="AK100" s="560"/>
      <c r="AL100" s="632"/>
      <c r="AM100" s="628"/>
      <c r="AN100" s="629"/>
      <c r="AO100" s="629"/>
      <c r="AP100" s="630"/>
      <c r="AY100" s="635" t="s">
        <v>384</v>
      </c>
    </row>
    <row r="101" spans="1:51" s="522" customFormat="1" ht="11.5" x14ac:dyDescent="0.25">
      <c r="A101" s="822"/>
      <c r="B101" s="497"/>
      <c r="C101" s="674" t="s">
        <v>342</v>
      </c>
      <c r="D101" s="479"/>
      <c r="E101" s="490">
        <v>8</v>
      </c>
      <c r="F101" s="955">
        <v>13</v>
      </c>
      <c r="G101" s="140"/>
      <c r="H101" s="510"/>
      <c r="I101" s="559"/>
      <c r="J101" s="560"/>
      <c r="K101" s="675" t="s">
        <v>46</v>
      </c>
      <c r="L101" s="675"/>
      <c r="M101" s="560"/>
      <c r="N101" s="560"/>
      <c r="O101" s="563"/>
      <c r="P101" s="560"/>
      <c r="Q101" s="560"/>
      <c r="R101" s="560"/>
      <c r="S101" s="560"/>
      <c r="T101" s="632"/>
      <c r="U101" s="569"/>
      <c r="V101" s="578"/>
      <c r="W101" s="578" t="s">
        <v>46</v>
      </c>
      <c r="X101" s="578"/>
      <c r="Y101" s="578"/>
      <c r="Z101" s="633"/>
      <c r="AA101" s="569"/>
      <c r="AB101" s="578"/>
      <c r="AC101" s="578"/>
      <c r="AD101" s="578"/>
      <c r="AE101" s="578"/>
      <c r="AF101" s="634"/>
      <c r="AG101" s="563"/>
      <c r="AH101" s="560"/>
      <c r="AI101" s="560"/>
      <c r="AJ101" s="560"/>
      <c r="AK101" s="560"/>
      <c r="AL101" s="632"/>
      <c r="AM101" s="628"/>
      <c r="AN101" s="629"/>
      <c r="AO101" s="629"/>
      <c r="AP101" s="630"/>
      <c r="AY101" s="635" t="s">
        <v>385</v>
      </c>
    </row>
    <row r="102" spans="1:51" s="522" customFormat="1" ht="12" x14ac:dyDescent="0.25">
      <c r="A102" s="822"/>
      <c r="B102" s="682"/>
      <c r="C102" s="683" t="s">
        <v>282</v>
      </c>
      <c r="D102" s="479"/>
      <c r="E102" s="490"/>
      <c r="F102" s="139"/>
      <c r="G102" s="160"/>
      <c r="H102" s="510"/>
      <c r="I102" s="559"/>
      <c r="J102" s="560"/>
      <c r="K102" s="675"/>
      <c r="L102" s="675"/>
      <c r="M102" s="560"/>
      <c r="N102" s="560"/>
      <c r="O102" s="563"/>
      <c r="P102" s="560"/>
      <c r="Q102" s="560"/>
      <c r="R102" s="560"/>
      <c r="S102" s="560"/>
      <c r="T102" s="632"/>
      <c r="U102" s="569"/>
      <c r="V102" s="578"/>
      <c r="W102" s="578"/>
      <c r="X102" s="578"/>
      <c r="Y102" s="578"/>
      <c r="Z102" s="633"/>
      <c r="AA102" s="569"/>
      <c r="AB102" s="578"/>
      <c r="AC102" s="578"/>
      <c r="AD102" s="578"/>
      <c r="AE102" s="578"/>
      <c r="AF102" s="634"/>
      <c r="AG102" s="563"/>
      <c r="AH102" s="560"/>
      <c r="AI102" s="560"/>
      <c r="AJ102" s="560"/>
      <c r="AK102" s="560"/>
      <c r="AL102" s="632"/>
      <c r="AM102" s="628"/>
      <c r="AN102" s="629"/>
      <c r="AO102" s="629"/>
      <c r="AP102" s="630"/>
      <c r="AY102" s="386"/>
    </row>
    <row r="103" spans="1:51" s="522" customFormat="1" ht="11.5" x14ac:dyDescent="0.25">
      <c r="A103" s="822"/>
      <c r="B103" s="479" t="s">
        <v>343</v>
      </c>
      <c r="C103" s="684" t="s">
        <v>54</v>
      </c>
      <c r="D103" s="613">
        <v>6</v>
      </c>
      <c r="E103" s="677"/>
      <c r="F103" s="678">
        <v>8</v>
      </c>
      <c r="G103" s="679"/>
      <c r="H103" s="680">
        <f>SUM(E103:G103)</f>
        <v>8</v>
      </c>
      <c r="I103" s="559"/>
      <c r="J103" s="560"/>
      <c r="K103" s="675"/>
      <c r="L103" s="675"/>
      <c r="M103" s="560" t="s">
        <v>380</v>
      </c>
      <c r="N103" s="560"/>
      <c r="O103" s="563"/>
      <c r="P103" s="560"/>
      <c r="Q103" s="560"/>
      <c r="R103" s="560"/>
      <c r="S103" s="560"/>
      <c r="T103" s="632"/>
      <c r="U103" s="569"/>
      <c r="V103" s="578"/>
      <c r="W103" s="578"/>
      <c r="X103" s="578"/>
      <c r="Y103" s="578" t="s">
        <v>380</v>
      </c>
      <c r="Z103" s="633"/>
      <c r="AA103" s="569"/>
      <c r="AB103" s="578"/>
      <c r="AC103" s="578"/>
      <c r="AD103" s="578"/>
      <c r="AE103" s="578"/>
      <c r="AF103" s="634"/>
      <c r="AG103" s="637" t="s">
        <v>115</v>
      </c>
      <c r="AH103" s="560"/>
      <c r="AI103" s="560"/>
      <c r="AJ103" s="560"/>
      <c r="AK103" s="560"/>
      <c r="AL103" s="632"/>
      <c r="AM103" s="628"/>
      <c r="AN103" s="629"/>
      <c r="AO103" s="629"/>
      <c r="AP103" s="630" t="s">
        <v>56</v>
      </c>
      <c r="AY103" s="386"/>
    </row>
    <row r="104" spans="1:51" s="522" customFormat="1" ht="11.5" x14ac:dyDescent="0.25">
      <c r="A104" s="822"/>
      <c r="B104" s="479"/>
      <c r="C104" s="674" t="s">
        <v>297</v>
      </c>
      <c r="D104" s="479"/>
      <c r="E104" s="490"/>
      <c r="F104" s="139">
        <v>8</v>
      </c>
      <c r="G104" s="140"/>
      <c r="H104" s="510"/>
      <c r="I104" s="559"/>
      <c r="J104" s="560"/>
      <c r="K104" s="675"/>
      <c r="L104" s="675"/>
      <c r="M104" s="560"/>
      <c r="N104" s="560"/>
      <c r="O104" s="563"/>
      <c r="P104" s="560"/>
      <c r="Q104" s="560"/>
      <c r="R104" s="560"/>
      <c r="S104" s="560"/>
      <c r="T104" s="632"/>
      <c r="U104" s="569"/>
      <c r="V104" s="578"/>
      <c r="W104" s="578"/>
      <c r="X104" s="578"/>
      <c r="Y104" s="578"/>
      <c r="Z104" s="633"/>
      <c r="AA104" s="569"/>
      <c r="AB104" s="578"/>
      <c r="AC104" s="578"/>
      <c r="AD104" s="578"/>
      <c r="AE104" s="578"/>
      <c r="AF104" s="634"/>
      <c r="AG104" s="563"/>
      <c r="AH104" s="560"/>
      <c r="AI104" s="560"/>
      <c r="AJ104" s="560"/>
      <c r="AK104" s="560"/>
      <c r="AL104" s="632"/>
      <c r="AM104" s="628"/>
      <c r="AN104" s="629"/>
      <c r="AO104" s="629"/>
      <c r="AP104" s="630"/>
      <c r="AY104" s="386"/>
    </row>
    <row r="105" spans="1:51" s="522" customFormat="1" ht="12" x14ac:dyDescent="0.25">
      <c r="A105" s="822"/>
      <c r="B105" s="497" t="s">
        <v>568</v>
      </c>
      <c r="C105" s="683" t="s">
        <v>288</v>
      </c>
      <c r="D105" s="479"/>
      <c r="E105" s="490"/>
      <c r="F105" s="139"/>
      <c r="G105" s="160"/>
      <c r="H105" s="510"/>
      <c r="I105" s="559"/>
      <c r="J105" s="560"/>
      <c r="K105" s="675"/>
      <c r="L105" s="675"/>
      <c r="M105" s="560"/>
      <c r="N105" s="560"/>
      <c r="O105" s="563"/>
      <c r="P105" s="560"/>
      <c r="Q105" s="560"/>
      <c r="R105" s="560"/>
      <c r="S105" s="560"/>
      <c r="T105" s="632"/>
      <c r="U105" s="569"/>
      <c r="V105" s="578"/>
      <c r="W105" s="578"/>
      <c r="X105" s="578"/>
      <c r="Y105" s="578"/>
      <c r="Z105" s="633"/>
      <c r="AA105" s="569"/>
      <c r="AB105" s="578"/>
      <c r="AC105" s="578"/>
      <c r="AD105" s="578"/>
      <c r="AE105" s="578"/>
      <c r="AF105" s="634"/>
      <c r="AG105" s="563"/>
      <c r="AH105" s="560"/>
      <c r="AI105" s="560"/>
      <c r="AJ105" s="560"/>
      <c r="AK105" s="560"/>
      <c r="AL105" s="632"/>
      <c r="AM105" s="628"/>
      <c r="AN105" s="629"/>
      <c r="AO105" s="629"/>
      <c r="AP105" s="630"/>
      <c r="AY105" s="386"/>
    </row>
    <row r="106" spans="1:51" s="541" customFormat="1" ht="15" customHeight="1" x14ac:dyDescent="0.25">
      <c r="A106" s="822"/>
      <c r="B106" s="479" t="s">
        <v>344</v>
      </c>
      <c r="C106" s="684" t="s">
        <v>345</v>
      </c>
      <c r="D106" s="613">
        <v>6</v>
      </c>
      <c r="E106" s="677"/>
      <c r="F106" s="678">
        <v>0</v>
      </c>
      <c r="G106" s="679"/>
      <c r="H106" s="680">
        <f>SUM(E106:G106)</f>
        <v>0</v>
      </c>
      <c r="I106" s="543"/>
      <c r="J106" s="554"/>
      <c r="K106" s="554"/>
      <c r="L106" s="554"/>
      <c r="M106" s="544" t="s">
        <v>381</v>
      </c>
      <c r="N106" s="544"/>
      <c r="O106" s="546"/>
      <c r="P106" s="554"/>
      <c r="Q106" s="544"/>
      <c r="R106" s="544"/>
      <c r="S106" s="544"/>
      <c r="T106" s="547"/>
      <c r="U106" s="548"/>
      <c r="V106" s="550"/>
      <c r="W106" s="550"/>
      <c r="X106" s="550"/>
      <c r="Y106" s="550" t="s">
        <v>382</v>
      </c>
      <c r="Z106" s="551"/>
      <c r="AA106" s="548"/>
      <c r="AB106" s="549"/>
      <c r="AC106" s="550"/>
      <c r="AD106" s="550"/>
      <c r="AE106" s="550"/>
      <c r="AF106" s="552"/>
      <c r="AG106" s="546"/>
      <c r="AH106" s="554"/>
      <c r="AI106" s="544"/>
      <c r="AJ106" s="544"/>
      <c r="AK106" s="544"/>
      <c r="AL106" s="547"/>
      <c r="AM106" s="414"/>
      <c r="AN106" s="399"/>
      <c r="AO106" s="399"/>
      <c r="AP106" s="647" t="s">
        <v>56</v>
      </c>
      <c r="AY106" s="558"/>
    </row>
    <row r="107" spans="1:51" s="541" customFormat="1" ht="15" customHeight="1" x14ac:dyDescent="0.35">
      <c r="A107" s="822"/>
      <c r="B107" s="497" t="s">
        <v>569</v>
      </c>
      <c r="C107" s="683" t="s">
        <v>293</v>
      </c>
      <c r="D107" s="479"/>
      <c r="E107" s="490"/>
      <c r="F107" s="139"/>
      <c r="G107" s="160"/>
      <c r="H107" s="576" t="s">
        <v>13</v>
      </c>
      <c r="I107" s="543"/>
      <c r="J107" s="554"/>
      <c r="K107" s="554"/>
      <c r="L107" s="554"/>
      <c r="M107" s="544"/>
      <c r="N107" s="544"/>
      <c r="O107" s="546"/>
      <c r="P107" s="554"/>
      <c r="Q107" s="544"/>
      <c r="R107" s="544"/>
      <c r="S107" s="544"/>
      <c r="T107" s="547"/>
      <c r="U107" s="548"/>
      <c r="V107" s="549"/>
      <c r="W107" s="549"/>
      <c r="X107" s="549"/>
      <c r="Y107" s="550"/>
      <c r="Z107" s="551"/>
      <c r="AA107" s="548"/>
      <c r="AB107" s="549"/>
      <c r="AC107" s="550"/>
      <c r="AD107" s="550"/>
      <c r="AE107" s="550"/>
      <c r="AF107" s="552"/>
      <c r="AG107" s="546"/>
      <c r="AH107" s="554"/>
      <c r="AI107" s="544"/>
      <c r="AJ107" s="544"/>
      <c r="AK107" s="544"/>
      <c r="AL107" s="547"/>
      <c r="AM107" s="414"/>
      <c r="AN107" s="399"/>
      <c r="AO107" s="556"/>
      <c r="AP107" s="647"/>
      <c r="AY107" s="558"/>
    </row>
    <row r="108" spans="1:51" s="574" customFormat="1" ht="15" customHeight="1" x14ac:dyDescent="0.25">
      <c r="A108" s="822"/>
      <c r="B108" s="479" t="s">
        <v>346</v>
      </c>
      <c r="C108" s="684" t="s">
        <v>347</v>
      </c>
      <c r="D108" s="613">
        <v>6</v>
      </c>
      <c r="E108" s="677">
        <f>SUM(E109:E111)</f>
        <v>12</v>
      </c>
      <c r="F108" s="678">
        <f>SUM(F109:F111)</f>
        <v>49</v>
      </c>
      <c r="G108" s="679"/>
      <c r="H108" s="680">
        <f>SUM(E108:G108)</f>
        <v>61</v>
      </c>
      <c r="I108" s="559" t="s">
        <v>150</v>
      </c>
      <c r="J108" s="560"/>
      <c r="K108" s="560"/>
      <c r="L108" s="560"/>
      <c r="M108" s="561"/>
      <c r="N108" s="561"/>
      <c r="O108" s="563"/>
      <c r="P108" s="554"/>
      <c r="Q108" s="561"/>
      <c r="R108" s="561"/>
      <c r="S108" s="561"/>
      <c r="T108" s="565"/>
      <c r="U108" s="566" t="s">
        <v>150</v>
      </c>
      <c r="V108" s="567"/>
      <c r="W108" s="567"/>
      <c r="X108" s="567"/>
      <c r="Y108" s="567"/>
      <c r="Z108" s="568"/>
      <c r="AA108" s="569"/>
      <c r="AB108" s="549"/>
      <c r="AC108" s="567"/>
      <c r="AD108" s="567"/>
      <c r="AE108" s="567"/>
      <c r="AF108" s="570"/>
      <c r="AG108" s="563"/>
      <c r="AH108" s="554"/>
      <c r="AI108" s="561"/>
      <c r="AJ108" s="561"/>
      <c r="AK108" s="561"/>
      <c r="AL108" s="565"/>
      <c r="AM108" s="414"/>
      <c r="AN108" s="399"/>
      <c r="AO108" s="399"/>
      <c r="AP108" s="647" t="s">
        <v>56</v>
      </c>
      <c r="AY108" s="575"/>
    </row>
    <row r="109" spans="1:51" s="574" customFormat="1" ht="15" customHeight="1" x14ac:dyDescent="0.25">
      <c r="A109" s="822"/>
      <c r="B109" s="479"/>
      <c r="C109" s="674" t="s">
        <v>297</v>
      </c>
      <c r="D109" s="479"/>
      <c r="E109" s="490"/>
      <c r="F109" s="139">
        <v>0</v>
      </c>
      <c r="G109" s="140"/>
      <c r="H109" s="576" t="s">
        <v>13</v>
      </c>
      <c r="I109" s="559"/>
      <c r="J109" s="561"/>
      <c r="K109" s="561"/>
      <c r="L109" s="561"/>
      <c r="M109" s="561"/>
      <c r="N109" s="561"/>
      <c r="O109" s="563"/>
      <c r="P109" s="554"/>
      <c r="Q109" s="561"/>
      <c r="R109" s="561"/>
      <c r="S109" s="561"/>
      <c r="T109" s="565"/>
      <c r="U109" s="566"/>
      <c r="V109" s="567"/>
      <c r="W109" s="567"/>
      <c r="X109" s="567"/>
      <c r="Y109" s="567"/>
      <c r="Z109" s="568"/>
      <c r="AA109" s="569"/>
      <c r="AB109" s="549"/>
      <c r="AC109" s="567"/>
      <c r="AD109" s="567"/>
      <c r="AE109" s="567"/>
      <c r="AF109" s="570"/>
      <c r="AG109" s="563"/>
      <c r="AH109" s="554"/>
      <c r="AI109" s="561"/>
      <c r="AJ109" s="561"/>
      <c r="AK109" s="561"/>
      <c r="AL109" s="565"/>
      <c r="AM109" s="414"/>
      <c r="AN109" s="399"/>
      <c r="AO109" s="399"/>
      <c r="AP109" s="647"/>
      <c r="AY109" s="575"/>
    </row>
    <row r="110" spans="1:51" s="574" customFormat="1" ht="15" customHeight="1" x14ac:dyDescent="0.25">
      <c r="A110" s="822"/>
      <c r="B110" s="479"/>
      <c r="C110" s="685" t="s">
        <v>348</v>
      </c>
      <c r="D110" s="479"/>
      <c r="E110" s="490">
        <v>12</v>
      </c>
      <c r="F110" s="139">
        <v>25</v>
      </c>
      <c r="G110" s="140"/>
      <c r="H110" s="576" t="s">
        <v>13</v>
      </c>
      <c r="I110" s="559"/>
      <c r="J110" s="561"/>
      <c r="K110" s="561"/>
      <c r="L110" s="561"/>
      <c r="M110" s="561"/>
      <c r="N110" s="561"/>
      <c r="O110" s="579"/>
      <c r="P110" s="560"/>
      <c r="Q110" s="561"/>
      <c r="R110" s="561"/>
      <c r="S110" s="554"/>
      <c r="T110" s="644"/>
      <c r="U110" s="566"/>
      <c r="V110" s="567"/>
      <c r="W110" s="567"/>
      <c r="X110" s="567"/>
      <c r="Y110" s="567"/>
      <c r="Z110" s="568"/>
      <c r="AA110" s="566"/>
      <c r="AB110" s="578"/>
      <c r="AC110" s="567"/>
      <c r="AD110" s="567"/>
      <c r="AE110" s="578"/>
      <c r="AF110" s="634"/>
      <c r="AG110" s="563"/>
      <c r="AH110" s="554"/>
      <c r="AI110" s="561"/>
      <c r="AJ110" s="561"/>
      <c r="AK110" s="561"/>
      <c r="AL110" s="565"/>
      <c r="AM110" s="414"/>
      <c r="AN110" s="399"/>
      <c r="AO110" s="399"/>
      <c r="AP110" s="642"/>
      <c r="AY110" s="575"/>
    </row>
    <row r="111" spans="1:51" s="574" customFormat="1" ht="15" customHeight="1" thickBot="1" x14ac:dyDescent="0.3">
      <c r="A111" s="822"/>
      <c r="B111" s="503"/>
      <c r="C111" s="686" t="s">
        <v>349</v>
      </c>
      <c r="D111" s="503"/>
      <c r="E111" s="687"/>
      <c r="F111" s="182">
        <v>24</v>
      </c>
      <c r="G111" s="688"/>
      <c r="H111" s="576" t="s">
        <v>13</v>
      </c>
      <c r="I111" s="593"/>
      <c r="J111" s="594"/>
      <c r="K111" s="594"/>
      <c r="L111" s="594"/>
      <c r="M111" s="594"/>
      <c r="N111" s="594"/>
      <c r="O111" s="596"/>
      <c r="P111" s="512"/>
      <c r="Q111" s="594"/>
      <c r="R111" s="594"/>
      <c r="S111" s="594"/>
      <c r="T111" s="597"/>
      <c r="U111" s="598"/>
      <c r="V111" s="599"/>
      <c r="W111" s="599"/>
      <c r="X111" s="599"/>
      <c r="Y111" s="599"/>
      <c r="Z111" s="600"/>
      <c r="AA111" s="598"/>
      <c r="AB111" s="517"/>
      <c r="AC111" s="599"/>
      <c r="AD111" s="599"/>
      <c r="AE111" s="599"/>
      <c r="AF111" s="601"/>
      <c r="AG111" s="596"/>
      <c r="AH111" s="594"/>
      <c r="AI111" s="594"/>
      <c r="AJ111" s="594"/>
      <c r="AK111" s="594"/>
      <c r="AL111" s="597"/>
      <c r="AM111" s="651"/>
      <c r="AN111" s="652"/>
      <c r="AO111" s="652"/>
      <c r="AP111" s="653"/>
      <c r="AY111" s="605"/>
    </row>
    <row r="112" spans="1:51" s="574" customFormat="1" ht="12" thickBot="1" x14ac:dyDescent="0.3">
      <c r="A112" s="606"/>
      <c r="D112" s="689">
        <f>SUM(D87,D90,D94,D98,D103)</f>
        <v>30</v>
      </c>
      <c r="E112" s="690">
        <f>SUM(E87,E90,E94,E98,E103)</f>
        <v>96</v>
      </c>
      <c r="F112" s="691">
        <f>SUM(F87,F90,F94,F98,F103)</f>
        <v>136</v>
      </c>
      <c r="G112" s="692">
        <f>SUM(G87,G90,G94,G98,G103)</f>
        <v>0</v>
      </c>
      <c r="H112" s="689">
        <f>SUM(H87,H90,H94,H98,H103)</f>
        <v>232</v>
      </c>
    </row>
    <row r="113" spans="1:51" s="27" customFormat="1" ht="13" thickBot="1" x14ac:dyDescent="0.3">
      <c r="A113" s="26"/>
      <c r="D113" s="40"/>
      <c r="E113" s="40"/>
      <c r="F113" s="40"/>
      <c r="G113" s="40"/>
      <c r="H113" s="40"/>
    </row>
    <row r="114" spans="1:51" s="27" customFormat="1" ht="92" customHeight="1" thickBot="1" x14ac:dyDescent="0.3">
      <c r="A114" s="26"/>
      <c r="C114" s="28" t="s">
        <v>13</v>
      </c>
      <c r="D114" s="29" t="s">
        <v>13</v>
      </c>
      <c r="E114" s="30" t="s">
        <v>13</v>
      </c>
      <c r="F114" s="30"/>
      <c r="G114" s="30"/>
      <c r="H114" s="101" t="s">
        <v>13</v>
      </c>
      <c r="I114" s="32" t="s">
        <v>1</v>
      </c>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848" t="s">
        <v>12</v>
      </c>
      <c r="AN114" s="849"/>
      <c r="AO114" s="849"/>
      <c r="AP114" s="850"/>
      <c r="AQ114" s="45"/>
      <c r="AR114" s="46"/>
      <c r="AS114" s="46"/>
      <c r="AT114" s="46"/>
      <c r="AU114" s="46"/>
      <c r="AV114" s="46"/>
      <c r="AW114" s="46"/>
      <c r="AX114" s="47"/>
      <c r="AY114" s="851" t="s">
        <v>26</v>
      </c>
    </row>
    <row r="115" spans="1:51" s="27" customFormat="1" ht="37.5" customHeight="1" thickBot="1" x14ac:dyDescent="0.3">
      <c r="A115" s="822"/>
      <c r="B115" s="43" t="s">
        <v>13</v>
      </c>
      <c r="C115" s="44" t="s">
        <v>13</v>
      </c>
      <c r="D115" s="36"/>
      <c r="E115" s="36"/>
      <c r="F115" s="36"/>
      <c r="G115" s="36"/>
      <c r="H115" s="36"/>
      <c r="I115" s="809" t="s">
        <v>35</v>
      </c>
      <c r="J115" s="810"/>
      <c r="K115" s="810"/>
      <c r="L115" s="810"/>
      <c r="M115" s="810"/>
      <c r="N115" s="810"/>
      <c r="O115" s="823"/>
      <c r="P115" s="823"/>
      <c r="Q115" s="823"/>
      <c r="R115" s="823"/>
      <c r="S115" s="823"/>
      <c r="T115" s="824"/>
      <c r="U115" s="825" t="s">
        <v>36</v>
      </c>
      <c r="V115" s="826"/>
      <c r="W115" s="826"/>
      <c r="X115" s="826"/>
      <c r="Y115" s="826"/>
      <c r="Z115" s="826"/>
      <c r="AA115" s="827"/>
      <c r="AB115" s="827"/>
      <c r="AC115" s="827"/>
      <c r="AD115" s="827"/>
      <c r="AE115" s="827"/>
      <c r="AF115" s="828"/>
      <c r="AG115" s="829" t="s">
        <v>34</v>
      </c>
      <c r="AH115" s="830"/>
      <c r="AI115" s="830"/>
      <c r="AJ115" s="830"/>
      <c r="AK115" s="830"/>
      <c r="AL115" s="831"/>
      <c r="AM115" s="852" t="s">
        <v>8</v>
      </c>
      <c r="AN115" s="855" t="s">
        <v>9</v>
      </c>
      <c r="AO115" s="855" t="s">
        <v>10</v>
      </c>
      <c r="AP115" s="858" t="s">
        <v>11</v>
      </c>
      <c r="AY115" s="820"/>
    </row>
    <row r="116" spans="1:51" s="27" customFormat="1" ht="41.25" customHeight="1" x14ac:dyDescent="0.25">
      <c r="A116" s="822"/>
      <c r="B116" s="37" t="s">
        <v>13</v>
      </c>
      <c r="C116" s="122" t="s">
        <v>0</v>
      </c>
      <c r="D116" s="94" t="s">
        <v>2</v>
      </c>
      <c r="E116" s="832" t="s">
        <v>6</v>
      </c>
      <c r="F116" s="833"/>
      <c r="G116" s="834"/>
      <c r="H116" s="97" t="s">
        <v>7</v>
      </c>
      <c r="I116" s="835" t="s">
        <v>24</v>
      </c>
      <c r="J116" s="836"/>
      <c r="K116" s="836"/>
      <c r="L116" s="836"/>
      <c r="M116" s="836"/>
      <c r="N116" s="836"/>
      <c r="O116" s="809" t="s">
        <v>25</v>
      </c>
      <c r="P116" s="810"/>
      <c r="Q116" s="810"/>
      <c r="R116" s="810"/>
      <c r="S116" s="810"/>
      <c r="T116" s="811"/>
      <c r="U116" s="804" t="s">
        <v>21</v>
      </c>
      <c r="V116" s="805"/>
      <c r="W116" s="805"/>
      <c r="X116" s="805"/>
      <c r="Y116" s="805"/>
      <c r="Z116" s="805"/>
      <c r="AA116" s="812" t="s">
        <v>20</v>
      </c>
      <c r="AB116" s="813"/>
      <c r="AC116" s="813"/>
      <c r="AD116" s="813"/>
      <c r="AE116" s="813"/>
      <c r="AF116" s="816"/>
      <c r="AG116" s="837" t="s">
        <v>19</v>
      </c>
      <c r="AH116" s="838"/>
      <c r="AI116" s="838"/>
      <c r="AJ116" s="838"/>
      <c r="AK116" s="838"/>
      <c r="AL116" s="839"/>
      <c r="AM116" s="853"/>
      <c r="AN116" s="856"/>
      <c r="AO116" s="856"/>
      <c r="AP116" s="859"/>
      <c r="AY116" s="820"/>
    </row>
    <row r="117" spans="1:51" s="27" customFormat="1" ht="32.25" customHeight="1" x14ac:dyDescent="0.25">
      <c r="A117" s="822"/>
      <c r="B117" s="137" t="s">
        <v>13</v>
      </c>
      <c r="C117" s="205" t="s">
        <v>13</v>
      </c>
      <c r="D117" s="64"/>
      <c r="E117" s="104" t="s">
        <v>13</v>
      </c>
      <c r="F117" s="102" t="s">
        <v>13</v>
      </c>
      <c r="G117" s="105" t="s">
        <v>13</v>
      </c>
      <c r="H117" s="64"/>
      <c r="I117" s="110" t="s">
        <v>14</v>
      </c>
      <c r="J117" s="102" t="s">
        <v>15</v>
      </c>
      <c r="K117" s="102" t="s">
        <v>261</v>
      </c>
      <c r="L117" s="102" t="s">
        <v>262</v>
      </c>
      <c r="M117" s="102" t="s">
        <v>16</v>
      </c>
      <c r="N117" s="102" t="s">
        <v>17</v>
      </c>
      <c r="O117" s="841" t="s">
        <v>14</v>
      </c>
      <c r="P117" s="842"/>
      <c r="Q117" s="842" t="s">
        <v>18</v>
      </c>
      <c r="R117" s="842"/>
      <c r="S117" s="842" t="s">
        <v>17</v>
      </c>
      <c r="T117" s="843"/>
      <c r="U117" s="68" t="s">
        <v>14</v>
      </c>
      <c r="V117" s="69" t="s">
        <v>15</v>
      </c>
      <c r="W117" s="69" t="s">
        <v>261</v>
      </c>
      <c r="X117" s="69" t="s">
        <v>262</v>
      </c>
      <c r="Y117" s="69" t="s">
        <v>16</v>
      </c>
      <c r="Z117" s="106" t="s">
        <v>17</v>
      </c>
      <c r="AA117" s="861" t="s">
        <v>14</v>
      </c>
      <c r="AB117" s="845"/>
      <c r="AC117" s="844" t="s">
        <v>18</v>
      </c>
      <c r="AD117" s="845"/>
      <c r="AE117" s="844" t="s">
        <v>17</v>
      </c>
      <c r="AF117" s="846"/>
      <c r="AG117" s="847" t="s">
        <v>14</v>
      </c>
      <c r="AH117" s="818"/>
      <c r="AI117" s="817" t="s">
        <v>18</v>
      </c>
      <c r="AJ117" s="818"/>
      <c r="AK117" s="817" t="s">
        <v>17</v>
      </c>
      <c r="AL117" s="819"/>
      <c r="AM117" s="854"/>
      <c r="AN117" s="857"/>
      <c r="AO117" s="857"/>
      <c r="AP117" s="860"/>
      <c r="AY117" s="820" t="s">
        <v>27</v>
      </c>
    </row>
    <row r="118" spans="1:51" s="522" customFormat="1" ht="12" thickBot="1" x14ac:dyDescent="0.3">
      <c r="A118" s="822"/>
      <c r="B118" s="693" t="s">
        <v>350</v>
      </c>
      <c r="C118" s="359" t="s">
        <v>112</v>
      </c>
      <c r="D118" s="694"/>
      <c r="E118" s="695" t="s">
        <v>3</v>
      </c>
      <c r="F118" s="696" t="s">
        <v>4</v>
      </c>
      <c r="G118" s="697" t="s">
        <v>5</v>
      </c>
      <c r="H118" s="658"/>
      <c r="I118" s="514" t="s">
        <v>22</v>
      </c>
      <c r="J118" s="512" t="s">
        <v>22</v>
      </c>
      <c r="K118" s="512" t="s">
        <v>22</v>
      </c>
      <c r="L118" s="512" t="s">
        <v>22</v>
      </c>
      <c r="M118" s="512" t="s">
        <v>22</v>
      </c>
      <c r="N118" s="512" t="s">
        <v>22</v>
      </c>
      <c r="O118" s="514" t="s">
        <v>22</v>
      </c>
      <c r="P118" s="512" t="s">
        <v>23</v>
      </c>
      <c r="Q118" s="512" t="s">
        <v>22</v>
      </c>
      <c r="R118" s="512" t="s">
        <v>23</v>
      </c>
      <c r="S118" s="512" t="s">
        <v>22</v>
      </c>
      <c r="T118" s="515" t="s">
        <v>23</v>
      </c>
      <c r="U118" s="516" t="s">
        <v>22</v>
      </c>
      <c r="V118" s="517" t="s">
        <v>22</v>
      </c>
      <c r="W118" s="517" t="s">
        <v>22</v>
      </c>
      <c r="X118" s="517" t="s">
        <v>22</v>
      </c>
      <c r="Y118" s="517" t="s">
        <v>22</v>
      </c>
      <c r="Z118" s="518" t="s">
        <v>22</v>
      </c>
      <c r="AA118" s="516" t="s">
        <v>22</v>
      </c>
      <c r="AB118" s="517" t="s">
        <v>23</v>
      </c>
      <c r="AC118" s="517" t="s">
        <v>22</v>
      </c>
      <c r="AD118" s="517" t="s">
        <v>23</v>
      </c>
      <c r="AE118" s="517" t="s">
        <v>22</v>
      </c>
      <c r="AF118" s="519" t="s">
        <v>23</v>
      </c>
      <c r="AG118" s="514" t="s">
        <v>22</v>
      </c>
      <c r="AH118" s="512" t="s">
        <v>23</v>
      </c>
      <c r="AI118" s="512" t="s">
        <v>22</v>
      </c>
      <c r="AJ118" s="512" t="s">
        <v>23</v>
      </c>
      <c r="AK118" s="512" t="s">
        <v>22</v>
      </c>
      <c r="AL118" s="515" t="s">
        <v>23</v>
      </c>
      <c r="AM118" s="520"/>
      <c r="AN118" s="521"/>
      <c r="AO118" s="521"/>
      <c r="AP118" s="662"/>
      <c r="AY118" s="820"/>
    </row>
    <row r="119" spans="1:51" s="522" customFormat="1" ht="24" x14ac:dyDescent="0.25">
      <c r="A119" s="822"/>
      <c r="B119" s="698"/>
      <c r="C119" s="699" t="s">
        <v>351</v>
      </c>
      <c r="D119" s="700"/>
      <c r="E119" s="701"/>
      <c r="F119" s="702"/>
      <c r="G119" s="703"/>
      <c r="H119" s="704"/>
      <c r="I119" s="705"/>
      <c r="J119" s="706"/>
      <c r="K119" s="670"/>
      <c r="L119" s="670"/>
      <c r="M119" s="707"/>
      <c r="N119" s="670"/>
      <c r="O119" s="705"/>
      <c r="P119" s="670"/>
      <c r="Q119" s="670"/>
      <c r="R119" s="670"/>
      <c r="S119" s="670"/>
      <c r="T119" s="708"/>
      <c r="U119" s="709"/>
      <c r="V119" s="710"/>
      <c r="W119" s="710"/>
      <c r="X119" s="710"/>
      <c r="Y119" s="710"/>
      <c r="Z119" s="711"/>
      <c r="AA119" s="709"/>
      <c r="AB119" s="710"/>
      <c r="AC119" s="710"/>
      <c r="AD119" s="710"/>
      <c r="AE119" s="710"/>
      <c r="AF119" s="712"/>
      <c r="AG119" s="705"/>
      <c r="AH119" s="670"/>
      <c r="AI119" s="670"/>
      <c r="AJ119" s="670"/>
      <c r="AK119" s="670"/>
      <c r="AL119" s="708"/>
      <c r="AM119" s="713"/>
      <c r="AN119" s="714"/>
      <c r="AO119" s="714"/>
      <c r="AP119" s="715"/>
      <c r="AY119" s="716"/>
    </row>
    <row r="120" spans="1:51" s="522" customFormat="1" ht="11.5" x14ac:dyDescent="0.25">
      <c r="A120" s="822"/>
      <c r="B120" s="479" t="s">
        <v>352</v>
      </c>
      <c r="C120" s="479" t="s">
        <v>48</v>
      </c>
      <c r="D120" s="479">
        <v>30</v>
      </c>
      <c r="E120" s="486">
        <f>SUM(E121:E124)</f>
        <v>8</v>
      </c>
      <c r="F120" s="486">
        <f>SUM(F121:F124)</f>
        <v>61</v>
      </c>
      <c r="G120" s="487"/>
      <c r="H120" s="484">
        <f>SUM(E120:G120)</f>
        <v>69</v>
      </c>
      <c r="I120" s="717"/>
      <c r="J120" s="718"/>
      <c r="K120" s="560"/>
      <c r="L120" s="560"/>
      <c r="M120" s="719"/>
      <c r="N120" s="675"/>
      <c r="O120" s="717"/>
      <c r="P120" s="675"/>
      <c r="Q120" s="675"/>
      <c r="R120" s="675"/>
      <c r="S120" s="675"/>
      <c r="T120" s="720"/>
      <c r="U120" s="721"/>
      <c r="V120" s="722"/>
      <c r="W120" s="722"/>
      <c r="X120" s="722"/>
      <c r="Y120" s="722"/>
      <c r="Z120" s="723"/>
      <c r="AA120" s="721"/>
      <c r="AB120" s="722"/>
      <c r="AC120" s="722"/>
      <c r="AD120" s="722"/>
      <c r="AE120" s="722"/>
      <c r="AF120" s="724"/>
      <c r="AG120" s="717"/>
      <c r="AH120" s="675"/>
      <c r="AI120" s="675"/>
      <c r="AJ120" s="675"/>
      <c r="AK120" s="675"/>
      <c r="AL120" s="720"/>
      <c r="AM120" s="725"/>
      <c r="AN120" s="726"/>
      <c r="AO120" s="726" t="s">
        <v>56</v>
      </c>
      <c r="AP120" s="727" t="s">
        <v>56</v>
      </c>
      <c r="AY120" s="479" t="s">
        <v>389</v>
      </c>
    </row>
    <row r="121" spans="1:51" s="522" customFormat="1" ht="11.5" x14ac:dyDescent="0.25">
      <c r="A121" s="822"/>
      <c r="B121" s="479"/>
      <c r="C121" s="479" t="s">
        <v>353</v>
      </c>
      <c r="D121" s="479"/>
      <c r="E121" s="139"/>
      <c r="F121" s="139">
        <v>14</v>
      </c>
      <c r="G121" s="140"/>
      <c r="H121" s="728"/>
      <c r="I121" s="717" t="s">
        <v>60</v>
      </c>
      <c r="J121" s="718"/>
      <c r="K121" s="560"/>
      <c r="L121" s="560"/>
      <c r="M121" s="719"/>
      <c r="N121" s="675"/>
      <c r="O121" s="717"/>
      <c r="P121" s="675"/>
      <c r="Q121" s="675"/>
      <c r="R121" s="675"/>
      <c r="S121" s="675"/>
      <c r="T121" s="720"/>
      <c r="U121" s="721" t="s">
        <v>60</v>
      </c>
      <c r="V121" s="722"/>
      <c r="W121" s="722"/>
      <c r="X121" s="722"/>
      <c r="Y121" s="722"/>
      <c r="Z121" s="723"/>
      <c r="AA121" s="721"/>
      <c r="AB121" s="722"/>
      <c r="AC121" s="722"/>
      <c r="AD121" s="722"/>
      <c r="AE121" s="722"/>
      <c r="AF121" s="724"/>
      <c r="AG121" s="717"/>
      <c r="AH121" s="675"/>
      <c r="AI121" s="675"/>
      <c r="AJ121" s="675"/>
      <c r="AK121" s="675"/>
      <c r="AL121" s="720"/>
      <c r="AM121" s="725"/>
      <c r="AN121" s="726"/>
      <c r="AO121" s="726"/>
      <c r="AP121" s="727"/>
      <c r="AY121" s="397"/>
    </row>
    <row r="122" spans="1:51" s="522" customFormat="1" ht="11.5" x14ac:dyDescent="0.25">
      <c r="A122" s="822"/>
      <c r="B122" s="479"/>
      <c r="C122" s="489" t="s">
        <v>354</v>
      </c>
      <c r="D122" s="479"/>
      <c r="E122" s="139">
        <v>8</v>
      </c>
      <c r="F122" s="139">
        <v>13</v>
      </c>
      <c r="G122" s="140"/>
      <c r="H122" s="728"/>
      <c r="I122" s="717"/>
      <c r="J122" s="718" t="s">
        <v>46</v>
      </c>
      <c r="K122" s="560"/>
      <c r="L122" s="560"/>
      <c r="M122" s="719"/>
      <c r="N122" s="675"/>
      <c r="O122" s="717"/>
      <c r="P122" s="675"/>
      <c r="Q122" s="675"/>
      <c r="R122" s="675"/>
      <c r="S122" s="675"/>
      <c r="T122" s="720"/>
      <c r="U122" s="721"/>
      <c r="V122" s="722" t="s">
        <v>46</v>
      </c>
      <c r="W122" s="722"/>
      <c r="X122" s="722"/>
      <c r="Y122" s="722"/>
      <c r="Z122" s="723"/>
      <c r="AA122" s="721"/>
      <c r="AB122" s="722"/>
      <c r="AC122" s="722"/>
      <c r="AD122" s="722"/>
      <c r="AE122" s="722"/>
      <c r="AF122" s="724"/>
      <c r="AG122" s="717"/>
      <c r="AH122" s="675"/>
      <c r="AI122" s="675"/>
      <c r="AJ122" s="675"/>
      <c r="AK122" s="675"/>
      <c r="AL122" s="720"/>
      <c r="AM122" s="725"/>
      <c r="AN122" s="726"/>
      <c r="AO122" s="726"/>
      <c r="AP122" s="727"/>
      <c r="AY122" s="397"/>
    </row>
    <row r="123" spans="1:51" s="522" customFormat="1" ht="11.5" x14ac:dyDescent="0.25">
      <c r="A123" s="822"/>
      <c r="B123" s="479"/>
      <c r="C123" s="489" t="s">
        <v>355</v>
      </c>
      <c r="D123" s="479"/>
      <c r="E123" s="139"/>
      <c r="F123" s="139">
        <v>14</v>
      </c>
      <c r="G123" s="140"/>
      <c r="H123" s="728"/>
      <c r="I123" s="717"/>
      <c r="J123" s="718"/>
      <c r="K123" s="560"/>
      <c r="L123" s="560" t="s">
        <v>46</v>
      </c>
      <c r="M123" s="719"/>
      <c r="N123" s="675"/>
      <c r="O123" s="717"/>
      <c r="P123" s="675"/>
      <c r="Q123" s="675"/>
      <c r="R123" s="675"/>
      <c r="S123" s="675"/>
      <c r="T123" s="720"/>
      <c r="U123" s="721"/>
      <c r="V123" s="722"/>
      <c r="W123" s="722"/>
      <c r="X123" s="722" t="s">
        <v>46</v>
      </c>
      <c r="Y123" s="722"/>
      <c r="Z123" s="723"/>
      <c r="AA123" s="721"/>
      <c r="AB123" s="722"/>
      <c r="AC123" s="722"/>
      <c r="AD123" s="722"/>
      <c r="AE123" s="722"/>
      <c r="AF123" s="724"/>
      <c r="AG123" s="717"/>
      <c r="AH123" s="675"/>
      <c r="AI123" s="675"/>
      <c r="AJ123" s="675"/>
      <c r="AK123" s="675"/>
      <c r="AL123" s="720"/>
      <c r="AM123" s="725"/>
      <c r="AN123" s="726"/>
      <c r="AO123" s="726"/>
      <c r="AP123" s="727"/>
      <c r="AY123" s="397"/>
    </row>
    <row r="124" spans="1:51" s="522" customFormat="1" ht="11.5" x14ac:dyDescent="0.25">
      <c r="A124" s="822"/>
      <c r="B124" s="479"/>
      <c r="C124" s="489" t="s">
        <v>48</v>
      </c>
      <c r="D124" s="479"/>
      <c r="E124" s="139"/>
      <c r="F124" s="139">
        <v>20</v>
      </c>
      <c r="G124" s="140"/>
      <c r="H124" s="728"/>
      <c r="I124" s="717"/>
      <c r="J124" s="718"/>
      <c r="K124" s="560" t="s">
        <v>388</v>
      </c>
      <c r="L124" s="560"/>
      <c r="M124" s="719"/>
      <c r="N124" s="675"/>
      <c r="O124" s="717"/>
      <c r="P124" s="675"/>
      <c r="Q124" s="675"/>
      <c r="R124" s="675"/>
      <c r="S124" s="675"/>
      <c r="T124" s="720"/>
      <c r="U124" s="721"/>
      <c r="V124" s="722"/>
      <c r="W124" s="722" t="s">
        <v>388</v>
      </c>
      <c r="X124" s="722"/>
      <c r="Y124" s="722"/>
      <c r="Z124" s="723"/>
      <c r="AA124" s="721"/>
      <c r="AB124" s="722"/>
      <c r="AC124" s="722"/>
      <c r="AD124" s="722"/>
      <c r="AE124" s="722"/>
      <c r="AF124" s="724"/>
      <c r="AG124" s="717"/>
      <c r="AH124" s="675"/>
      <c r="AI124" s="675"/>
      <c r="AJ124" s="675"/>
      <c r="AK124" s="675"/>
      <c r="AL124" s="720"/>
      <c r="AM124" s="725"/>
      <c r="AN124" s="726"/>
      <c r="AO124" s="726"/>
      <c r="AP124" s="727"/>
      <c r="AY124" s="397"/>
    </row>
    <row r="125" spans="1:51" s="522" customFormat="1" ht="12" x14ac:dyDescent="0.25">
      <c r="A125" s="822"/>
      <c r="B125" s="497" t="s">
        <v>356</v>
      </c>
      <c r="C125" s="496" t="s">
        <v>293</v>
      </c>
      <c r="D125" s="479"/>
      <c r="E125" s="139"/>
      <c r="F125" s="139"/>
      <c r="G125" s="160"/>
      <c r="H125" s="728"/>
      <c r="I125" s="717"/>
      <c r="J125" s="718"/>
      <c r="K125" s="560"/>
      <c r="L125" s="560"/>
      <c r="M125" s="719"/>
      <c r="N125" s="675"/>
      <c r="O125" s="717"/>
      <c r="P125" s="675"/>
      <c r="Q125" s="675"/>
      <c r="R125" s="675"/>
      <c r="S125" s="675"/>
      <c r="T125" s="720"/>
      <c r="U125" s="721"/>
      <c r="V125" s="722"/>
      <c r="W125" s="722"/>
      <c r="X125" s="722"/>
      <c r="Y125" s="722"/>
      <c r="Z125" s="723"/>
      <c r="AA125" s="721"/>
      <c r="AB125" s="722"/>
      <c r="AC125" s="722"/>
      <c r="AD125" s="722"/>
      <c r="AE125" s="722"/>
      <c r="AF125" s="724"/>
      <c r="AG125" s="717"/>
      <c r="AH125" s="675"/>
      <c r="AI125" s="675"/>
      <c r="AJ125" s="675"/>
      <c r="AK125" s="675"/>
      <c r="AL125" s="720"/>
      <c r="AM125" s="725"/>
      <c r="AN125" s="726"/>
      <c r="AO125" s="726"/>
      <c r="AP125" s="727"/>
      <c r="AY125" s="397"/>
    </row>
    <row r="126" spans="1:51" s="522" customFormat="1" ht="11.5" x14ac:dyDescent="0.25">
      <c r="A126" s="822"/>
      <c r="B126" s="479" t="s">
        <v>357</v>
      </c>
      <c r="C126" s="479" t="s">
        <v>358</v>
      </c>
      <c r="D126" s="479">
        <v>30</v>
      </c>
      <c r="E126" s="486">
        <f>SUM(E127:E130)</f>
        <v>0</v>
      </c>
      <c r="F126" s="486">
        <f>SUM(F127:F130)</f>
        <v>54</v>
      </c>
      <c r="G126" s="487"/>
      <c r="H126" s="484">
        <f>SUM(E126:G126)</f>
        <v>54</v>
      </c>
      <c r="I126" s="717" t="s">
        <v>364</v>
      </c>
      <c r="J126" s="718"/>
      <c r="K126" s="560"/>
      <c r="L126" s="560"/>
      <c r="M126" s="719"/>
      <c r="N126" s="675"/>
      <c r="O126" s="717"/>
      <c r="P126" s="675"/>
      <c r="Q126" s="675"/>
      <c r="R126" s="675"/>
      <c r="S126" s="675"/>
      <c r="T126" s="720"/>
      <c r="U126" s="721" t="s">
        <v>364</v>
      </c>
      <c r="V126" s="722"/>
      <c r="W126" s="722"/>
      <c r="X126" s="722"/>
      <c r="Y126" s="722"/>
      <c r="Z126" s="723"/>
      <c r="AA126" s="721"/>
      <c r="AB126" s="722"/>
      <c r="AC126" s="722"/>
      <c r="AD126" s="722"/>
      <c r="AE126" s="722"/>
      <c r="AF126" s="724"/>
      <c r="AG126" s="729" t="s">
        <v>115</v>
      </c>
      <c r="AH126" s="675"/>
      <c r="AI126" s="675"/>
      <c r="AJ126" s="675"/>
      <c r="AK126" s="675"/>
      <c r="AL126" s="720"/>
      <c r="AM126" s="725"/>
      <c r="AN126" s="726"/>
      <c r="AO126" s="726" t="s">
        <v>56</v>
      </c>
      <c r="AP126" s="727" t="s">
        <v>56</v>
      </c>
      <c r="AY126" s="397"/>
    </row>
    <row r="127" spans="1:51" s="522" customFormat="1" ht="11.5" x14ac:dyDescent="0.25">
      <c r="A127" s="822"/>
      <c r="B127" s="479"/>
      <c r="C127" s="489" t="s">
        <v>355</v>
      </c>
      <c r="D127" s="479"/>
      <c r="E127" s="139"/>
      <c r="F127" s="139">
        <v>14</v>
      </c>
      <c r="G127" s="140"/>
      <c r="H127" s="728"/>
      <c r="I127" s="717"/>
      <c r="J127" s="718"/>
      <c r="K127" s="560"/>
      <c r="L127" s="560"/>
      <c r="M127" s="719"/>
      <c r="N127" s="675"/>
      <c r="O127" s="717"/>
      <c r="P127" s="675"/>
      <c r="Q127" s="675"/>
      <c r="R127" s="675"/>
      <c r="S127" s="675"/>
      <c r="T127" s="720"/>
      <c r="U127" s="721"/>
      <c r="V127" s="722"/>
      <c r="W127" s="722"/>
      <c r="X127" s="722"/>
      <c r="Y127" s="722"/>
      <c r="Z127" s="723"/>
      <c r="AA127" s="721"/>
      <c r="AB127" s="722"/>
      <c r="AC127" s="722"/>
      <c r="AD127" s="722"/>
      <c r="AE127" s="722"/>
      <c r="AF127" s="724"/>
      <c r="AG127" s="717"/>
      <c r="AH127" s="675"/>
      <c r="AI127" s="675"/>
      <c r="AJ127" s="675"/>
      <c r="AK127" s="675"/>
      <c r="AL127" s="720"/>
      <c r="AM127" s="725"/>
      <c r="AN127" s="726"/>
      <c r="AO127" s="726"/>
      <c r="AP127" s="727"/>
      <c r="AY127" s="397"/>
    </row>
    <row r="128" spans="1:51" s="522" customFormat="1" ht="11.5" x14ac:dyDescent="0.25">
      <c r="A128" s="822"/>
      <c r="B128" s="479"/>
      <c r="C128" s="489" t="s">
        <v>349</v>
      </c>
      <c r="D128" s="730"/>
      <c r="E128" s="500"/>
      <c r="F128" s="500">
        <v>24</v>
      </c>
      <c r="G128" s="501"/>
      <c r="H128" s="728"/>
      <c r="I128" s="717"/>
      <c r="J128" s="718"/>
      <c r="K128" s="560"/>
      <c r="L128" s="560"/>
      <c r="M128" s="719"/>
      <c r="N128" s="675"/>
      <c r="O128" s="717"/>
      <c r="P128" s="675"/>
      <c r="Q128" s="675"/>
      <c r="R128" s="675"/>
      <c r="S128" s="675"/>
      <c r="T128" s="720"/>
      <c r="U128" s="721"/>
      <c r="V128" s="722"/>
      <c r="W128" s="722"/>
      <c r="X128" s="722"/>
      <c r="Y128" s="722"/>
      <c r="Z128" s="723"/>
      <c r="AA128" s="721"/>
      <c r="AB128" s="722"/>
      <c r="AC128" s="722"/>
      <c r="AD128" s="722"/>
      <c r="AE128" s="722"/>
      <c r="AF128" s="724"/>
      <c r="AG128" s="717"/>
      <c r="AH128" s="675"/>
      <c r="AI128" s="675"/>
      <c r="AJ128" s="675"/>
      <c r="AK128" s="675"/>
      <c r="AL128" s="720"/>
      <c r="AM128" s="725"/>
      <c r="AN128" s="726"/>
      <c r="AO128" s="726"/>
      <c r="AP128" s="727"/>
      <c r="AY128" s="397"/>
    </row>
    <row r="129" spans="1:51" s="522" customFormat="1" ht="11.5" x14ac:dyDescent="0.25">
      <c r="A129" s="822"/>
      <c r="B129" s="479"/>
      <c r="C129" s="489" t="s">
        <v>359</v>
      </c>
      <c r="D129" s="730"/>
      <c r="E129" s="500"/>
      <c r="F129" s="500">
        <v>16</v>
      </c>
      <c r="G129" s="501"/>
      <c r="H129" s="728"/>
      <c r="I129" s="717"/>
      <c r="J129" s="718"/>
      <c r="K129" s="560"/>
      <c r="L129" s="560"/>
      <c r="M129" s="719"/>
      <c r="N129" s="675"/>
      <c r="O129" s="717"/>
      <c r="P129" s="675"/>
      <c r="Q129" s="675"/>
      <c r="R129" s="675"/>
      <c r="S129" s="675"/>
      <c r="T129" s="720"/>
      <c r="U129" s="721"/>
      <c r="V129" s="722"/>
      <c r="W129" s="722"/>
      <c r="X129" s="722"/>
      <c r="Y129" s="722"/>
      <c r="Z129" s="723"/>
      <c r="AA129" s="721"/>
      <c r="AB129" s="722"/>
      <c r="AC129" s="722"/>
      <c r="AD129" s="722"/>
      <c r="AE129" s="722"/>
      <c r="AF129" s="724"/>
      <c r="AG129" s="717"/>
      <c r="AH129" s="675"/>
      <c r="AI129" s="675"/>
      <c r="AJ129" s="675"/>
      <c r="AK129" s="675"/>
      <c r="AL129" s="720"/>
      <c r="AM129" s="725"/>
      <c r="AN129" s="726"/>
      <c r="AO129" s="726"/>
      <c r="AP129" s="727"/>
      <c r="AY129" s="731"/>
    </row>
    <row r="130" spans="1:51" s="541" customFormat="1" ht="21.75" customHeight="1" thickBot="1" x14ac:dyDescent="0.4">
      <c r="A130" s="822"/>
      <c r="B130" s="503"/>
      <c r="C130" s="504" t="s">
        <v>360</v>
      </c>
      <c r="D130" s="503"/>
      <c r="E130" s="182"/>
      <c r="F130" s="182">
        <v>0</v>
      </c>
      <c r="G130" s="688"/>
      <c r="H130" s="732"/>
      <c r="I130" s="733"/>
      <c r="J130" s="734"/>
      <c r="K130" s="735"/>
      <c r="L130" s="735"/>
      <c r="M130" s="734"/>
      <c r="N130" s="734"/>
      <c r="O130" s="733"/>
      <c r="P130" s="734"/>
      <c r="Q130" s="736"/>
      <c r="R130" s="736"/>
      <c r="S130" s="736"/>
      <c r="T130" s="737"/>
      <c r="U130" s="738"/>
      <c r="V130" s="739"/>
      <c r="W130" s="739"/>
      <c r="X130" s="739"/>
      <c r="Y130" s="739"/>
      <c r="Z130" s="740"/>
      <c r="AA130" s="738"/>
      <c r="AB130" s="741"/>
      <c r="AC130" s="739"/>
      <c r="AD130" s="739"/>
      <c r="AE130" s="739"/>
      <c r="AF130" s="742"/>
      <c r="AG130" s="733"/>
      <c r="AH130" s="734"/>
      <c r="AI130" s="736"/>
      <c r="AJ130" s="736"/>
      <c r="AK130" s="736"/>
      <c r="AL130" s="737"/>
      <c r="AM130" s="416"/>
      <c r="AN130" s="403"/>
      <c r="AO130" s="403"/>
      <c r="AP130" s="743"/>
      <c r="AY130" s="744"/>
    </row>
    <row r="131" spans="1:51" s="574" customFormat="1" ht="12" thickBot="1" x14ac:dyDescent="0.3">
      <c r="A131" s="606"/>
      <c r="D131" s="689">
        <f>SUM(D120)</f>
        <v>30</v>
      </c>
      <c r="E131" s="380">
        <f>SUM(E120)</f>
        <v>8</v>
      </c>
      <c r="F131" s="380">
        <f t="shared" ref="F131:G131" si="12">SUM(F120)</f>
        <v>61</v>
      </c>
      <c r="G131" s="380">
        <f t="shared" si="12"/>
        <v>0</v>
      </c>
      <c r="H131" s="380">
        <f>SUM(H120)</f>
        <v>69</v>
      </c>
    </row>
    <row r="132" spans="1:51" s="27" customFormat="1" ht="12.5" x14ac:dyDescent="0.25">
      <c r="A132" s="26"/>
      <c r="D132" s="40"/>
      <c r="E132" s="40"/>
      <c r="F132" s="40"/>
      <c r="G132" s="40"/>
      <c r="H132" s="40"/>
    </row>
  </sheetData>
  <mergeCells count="111">
    <mergeCell ref="AG56:AH56"/>
    <mergeCell ref="AI56:AJ56"/>
    <mergeCell ref="AK56:AL56"/>
    <mergeCell ref="AY56:AY57"/>
    <mergeCell ref="AM82:AP82"/>
    <mergeCell ref="AC117:AD117"/>
    <mergeCell ref="AE117:AF117"/>
    <mergeCell ref="AG117:AH117"/>
    <mergeCell ref="AI117:AJ117"/>
    <mergeCell ref="AK117:AL117"/>
    <mergeCell ref="AY117:AY118"/>
    <mergeCell ref="B16:M16"/>
    <mergeCell ref="AM18:AP18"/>
    <mergeCell ref="AY18:AY20"/>
    <mergeCell ref="AK21:AL21"/>
    <mergeCell ref="AY21:AY22"/>
    <mergeCell ref="B8:M8"/>
    <mergeCell ref="B9:M9"/>
    <mergeCell ref="B10:M10"/>
    <mergeCell ref="B12:M12"/>
    <mergeCell ref="A19:A51"/>
    <mergeCell ref="I19:T19"/>
    <mergeCell ref="U19:AF19"/>
    <mergeCell ref="AG19:AL19"/>
    <mergeCell ref="AM19:AM21"/>
    <mergeCell ref="AN19:AN21"/>
    <mergeCell ref="AO19:AO21"/>
    <mergeCell ref="AP19:AP21"/>
    <mergeCell ref="E20:G20"/>
    <mergeCell ref="I20:N20"/>
    <mergeCell ref="O20:T20"/>
    <mergeCell ref="U20:Z20"/>
    <mergeCell ref="AA20:AF20"/>
    <mergeCell ref="AG20:AL20"/>
    <mergeCell ref="O21:P21"/>
    <mergeCell ref="Q21:R21"/>
    <mergeCell ref="S21:T21"/>
    <mergeCell ref="AA21:AB21"/>
    <mergeCell ref="AC21:AD21"/>
    <mergeCell ref="AE21:AF21"/>
    <mergeCell ref="AG21:AH21"/>
    <mergeCell ref="AI21:AJ21"/>
    <mergeCell ref="E53:G53"/>
    <mergeCell ref="AM53:AP53"/>
    <mergeCell ref="AY53:AY55"/>
    <mergeCell ref="A54:A78"/>
    <mergeCell ref="E54:G54"/>
    <mergeCell ref="I54:T54"/>
    <mergeCell ref="U54:AF54"/>
    <mergeCell ref="AG54:AL54"/>
    <mergeCell ref="AM54:AM56"/>
    <mergeCell ref="AN54:AN56"/>
    <mergeCell ref="AO54:AO56"/>
    <mergeCell ref="AP54:AP56"/>
    <mergeCell ref="E55:G55"/>
    <mergeCell ref="I55:N55"/>
    <mergeCell ref="O55:T55"/>
    <mergeCell ref="U55:Z55"/>
    <mergeCell ref="AA55:AF55"/>
    <mergeCell ref="AG55:AL55"/>
    <mergeCell ref="O56:P56"/>
    <mergeCell ref="Q56:R56"/>
    <mergeCell ref="S56:T56"/>
    <mergeCell ref="AA56:AB56"/>
    <mergeCell ref="AC56:AD56"/>
    <mergeCell ref="AE56:AF56"/>
    <mergeCell ref="AY82:AY84"/>
    <mergeCell ref="A83:A111"/>
    <mergeCell ref="I83:T83"/>
    <mergeCell ref="U83:AF83"/>
    <mergeCell ref="AG83:AL83"/>
    <mergeCell ref="AM83:AM85"/>
    <mergeCell ref="AN83:AN85"/>
    <mergeCell ref="AO83:AO85"/>
    <mergeCell ref="AP83:AP85"/>
    <mergeCell ref="E84:G84"/>
    <mergeCell ref="I84:N84"/>
    <mergeCell ref="O84:T84"/>
    <mergeCell ref="U84:Z84"/>
    <mergeCell ref="AA84:AF84"/>
    <mergeCell ref="AG84:AL84"/>
    <mergeCell ref="O85:P85"/>
    <mergeCell ref="Q85:R85"/>
    <mergeCell ref="S85:T85"/>
    <mergeCell ref="AA85:AB85"/>
    <mergeCell ref="AC85:AD85"/>
    <mergeCell ref="AE85:AF85"/>
    <mergeCell ref="AG85:AH85"/>
    <mergeCell ref="AI85:AJ85"/>
    <mergeCell ref="AK85:AL85"/>
    <mergeCell ref="AY85:AY86"/>
    <mergeCell ref="AM114:AP114"/>
    <mergeCell ref="AY114:AY116"/>
    <mergeCell ref="A115:A130"/>
    <mergeCell ref="I115:T115"/>
    <mergeCell ref="U115:AF115"/>
    <mergeCell ref="AG115:AL115"/>
    <mergeCell ref="AM115:AM117"/>
    <mergeCell ref="AN115:AN117"/>
    <mergeCell ref="AO115:AO117"/>
    <mergeCell ref="AP115:AP117"/>
    <mergeCell ref="E116:G116"/>
    <mergeCell ref="I116:N116"/>
    <mergeCell ref="O116:T116"/>
    <mergeCell ref="U116:Z116"/>
    <mergeCell ref="AA116:AF116"/>
    <mergeCell ref="AG116:AL116"/>
    <mergeCell ref="O117:P117"/>
    <mergeCell ref="Q117:R117"/>
    <mergeCell ref="S117:T117"/>
    <mergeCell ref="AA117:AB117"/>
  </mergeCells>
  <pageMargins left="0.25" right="0.25" top="0.75" bottom="0.75" header="0.3" footer="0.3"/>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2A7F-1A8A-4C6C-BB29-74E385FF6C7D}">
  <dimension ref="A1:AY65"/>
  <sheetViews>
    <sheetView zoomScale="75" zoomScaleNormal="75" workbookViewId="0">
      <selection activeCell="E2" sqref="E2"/>
    </sheetView>
  </sheetViews>
  <sheetFormatPr baseColWidth="10" defaultColWidth="11.453125" defaultRowHeight="14.5" x14ac:dyDescent="0.35"/>
  <cols>
    <col min="1" max="1" width="3.26953125" style="11" bestFit="1" customWidth="1"/>
    <col min="2" max="2" width="11.1796875" style="5" customWidth="1"/>
    <col min="3" max="3" width="43.453125" style="1" customWidth="1"/>
    <col min="4" max="4" width="5.81640625" style="3" bestFit="1" customWidth="1"/>
    <col min="5" max="5" width="5.26953125" style="2" customWidth="1"/>
    <col min="6" max="6" width="5.54296875" style="2" customWidth="1"/>
    <col min="7" max="7" width="5.81640625" style="2" customWidth="1"/>
    <col min="8" max="8" width="10.81640625" style="2" customWidth="1"/>
    <col min="9" max="12" width="6.26953125" style="5" customWidth="1"/>
    <col min="13" max="20" width="5.7265625" style="5" customWidth="1"/>
    <col min="21" max="24" width="7" style="5" customWidth="1"/>
    <col min="25" max="32" width="5.26953125" style="5" customWidth="1"/>
    <col min="33" max="38" width="5.7265625" style="5" customWidth="1"/>
    <col min="39" max="42" width="5.36328125" style="5" customWidth="1"/>
    <col min="43" max="43" width="3.7265625" style="5" hidden="1" customWidth="1"/>
    <col min="44" max="50" width="11.453125" style="5" hidden="1" customWidth="1"/>
    <col min="51" max="51" width="23.2695312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O2" s="4" t="s">
        <v>29</v>
      </c>
      <c r="AM2" s="95" t="s">
        <v>30</v>
      </c>
      <c r="AN2" s="20" t="s">
        <v>67</v>
      </c>
      <c r="AO2" s="20"/>
      <c r="AP2" s="20"/>
      <c r="AQ2" s="20"/>
      <c r="AR2" s="20"/>
      <c r="AS2" s="20"/>
      <c r="AT2" s="20"/>
      <c r="AU2" s="20"/>
      <c r="AV2" s="20"/>
      <c r="AW2" s="20"/>
      <c r="AX2" s="19"/>
    </row>
    <row r="3" spans="1:50" ht="15" customHeight="1" x14ac:dyDescent="0.35">
      <c r="G3" s="4"/>
      <c r="O3" s="4" t="s">
        <v>63</v>
      </c>
      <c r="AM3" s="75" t="s">
        <v>31</v>
      </c>
      <c r="AN3" s="20" t="s">
        <v>68</v>
      </c>
      <c r="AO3" s="20"/>
      <c r="AP3" s="20"/>
      <c r="AQ3" s="20"/>
      <c r="AR3" s="20"/>
      <c r="AS3" s="20"/>
      <c r="AT3" s="20"/>
      <c r="AU3" s="20"/>
      <c r="AV3" s="20"/>
      <c r="AW3" s="20"/>
      <c r="AX3" s="19"/>
    </row>
    <row r="4" spans="1:50" x14ac:dyDescent="0.35">
      <c r="G4" s="4"/>
      <c r="O4" s="4" t="s">
        <v>53</v>
      </c>
      <c r="AM4" s="75" t="s">
        <v>32</v>
      </c>
      <c r="AN4" s="20" t="s">
        <v>69</v>
      </c>
      <c r="AO4" s="20"/>
      <c r="AP4" s="20"/>
      <c r="AQ4" s="20"/>
      <c r="AR4" s="20"/>
      <c r="AS4" s="20"/>
      <c r="AT4" s="20"/>
      <c r="AU4" s="20"/>
      <c r="AV4" s="20"/>
      <c r="AW4" s="20"/>
      <c r="AX4" s="19"/>
    </row>
    <row r="5" spans="1:50" ht="15" thickBot="1" x14ac:dyDescent="0.4">
      <c r="A5" s="9"/>
      <c r="B5" s="4"/>
      <c r="C5" s="4"/>
      <c r="E5" s="7"/>
      <c r="G5" s="13"/>
      <c r="O5" s="13" t="s">
        <v>390</v>
      </c>
      <c r="AM5" s="81" t="s">
        <v>33</v>
      </c>
      <c r="AN5" s="20" t="s">
        <v>70</v>
      </c>
      <c r="AO5" s="20"/>
      <c r="AP5" s="20"/>
      <c r="AQ5" s="20"/>
      <c r="AR5" s="20"/>
      <c r="AS5" s="20"/>
      <c r="AT5" s="20"/>
      <c r="AU5" s="20"/>
      <c r="AV5" s="20"/>
      <c r="AW5" s="20"/>
      <c r="AX5" s="19"/>
    </row>
    <row r="6" spans="1:50" x14ac:dyDescent="0.35">
      <c r="A6" s="9"/>
      <c r="B6" s="4"/>
      <c r="C6" s="4"/>
      <c r="E6" s="7"/>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AM15" s="12"/>
      <c r="AN15" s="20"/>
      <c r="AO15" s="20"/>
      <c r="AP15" s="20"/>
      <c r="AQ15" s="20"/>
      <c r="AR15" s="20"/>
      <c r="AS15" s="20"/>
      <c r="AT15" s="20"/>
      <c r="AU15" s="20"/>
      <c r="AV15" s="20"/>
      <c r="AW15" s="20"/>
      <c r="AX15" s="19"/>
    </row>
    <row r="16" spans="1:50" ht="28.5" customHeight="1" x14ac:dyDescent="0.35">
      <c r="A16" s="9"/>
      <c r="B16" s="801" t="s">
        <v>41</v>
      </c>
      <c r="C16" s="801"/>
      <c r="D16" s="801"/>
      <c r="E16" s="801"/>
      <c r="F16" s="801"/>
      <c r="G16" s="801"/>
      <c r="H16" s="801"/>
      <c r="I16" s="801"/>
      <c r="J16" s="801"/>
      <c r="K16" s="801"/>
      <c r="AM16" s="12"/>
      <c r="AN16" s="108"/>
      <c r="AO16" s="108"/>
      <c r="AP16" s="108"/>
      <c r="AQ16" s="108"/>
      <c r="AR16" s="108"/>
      <c r="AS16" s="108"/>
      <c r="AT16" s="108"/>
      <c r="AU16" s="108"/>
      <c r="AV16" s="108"/>
      <c r="AW16" s="108"/>
      <c r="AX16" s="19"/>
    </row>
    <row r="17" spans="1:51" ht="15" thickBot="1" x14ac:dyDescent="0.4">
      <c r="A17" s="10"/>
      <c r="B17" s="14" t="s">
        <v>13</v>
      </c>
      <c r="C17" s="3"/>
    </row>
    <row r="18" spans="1:51" s="27" customFormat="1" ht="106" customHeight="1" thickBot="1" x14ac:dyDescent="0.3">
      <c r="A18" s="26"/>
      <c r="C18" s="22" t="s">
        <v>13</v>
      </c>
      <c r="D18" s="29" t="s">
        <v>13</v>
      </c>
      <c r="E18" s="30" t="s">
        <v>13</v>
      </c>
      <c r="F18" s="30"/>
      <c r="G18" s="30"/>
      <c r="H18" s="10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45"/>
      <c r="AR18" s="46"/>
      <c r="AS18" s="46"/>
      <c r="AT18" s="46"/>
      <c r="AU18" s="46"/>
      <c r="AV18" s="46"/>
      <c r="AW18" s="46"/>
      <c r="AX18" s="47"/>
      <c r="AY18" s="851" t="s">
        <v>26</v>
      </c>
    </row>
    <row r="19" spans="1:51" s="27" customFormat="1" ht="54.75" customHeight="1" thickBot="1" x14ac:dyDescent="0.3">
      <c r="A19" s="822"/>
      <c r="B19" s="22" t="s">
        <v>391</v>
      </c>
      <c r="C19" s="23" t="s">
        <v>392</v>
      </c>
      <c r="D19" s="36"/>
      <c r="E19" s="36"/>
      <c r="F19" s="36"/>
      <c r="G19" s="36"/>
      <c r="H19" s="36"/>
      <c r="I19" s="809" t="s">
        <v>35</v>
      </c>
      <c r="J19" s="810"/>
      <c r="K19" s="810"/>
      <c r="L19" s="810"/>
      <c r="M19" s="823"/>
      <c r="N19" s="823"/>
      <c r="O19" s="823"/>
      <c r="P19" s="823"/>
      <c r="Q19" s="823"/>
      <c r="R19" s="823"/>
      <c r="S19" s="823"/>
      <c r="T19" s="824"/>
      <c r="U19" s="825" t="s">
        <v>36</v>
      </c>
      <c r="V19" s="826"/>
      <c r="W19" s="826"/>
      <c r="X19" s="826"/>
      <c r="Y19" s="827"/>
      <c r="Z19" s="827"/>
      <c r="AA19" s="827"/>
      <c r="AB19" s="827"/>
      <c r="AC19" s="827"/>
      <c r="AD19" s="827"/>
      <c r="AE19" s="827"/>
      <c r="AF19" s="828"/>
      <c r="AG19" s="829" t="s">
        <v>34</v>
      </c>
      <c r="AH19" s="830"/>
      <c r="AI19" s="830"/>
      <c r="AJ19" s="830"/>
      <c r="AK19" s="830"/>
      <c r="AL19" s="831"/>
      <c r="AM19" s="853" t="s">
        <v>8</v>
      </c>
      <c r="AN19" s="856" t="s">
        <v>9</v>
      </c>
      <c r="AO19" s="856" t="s">
        <v>10</v>
      </c>
      <c r="AP19" s="856" t="s">
        <v>11</v>
      </c>
      <c r="AY19" s="820"/>
    </row>
    <row r="20" spans="1:51" s="27" customFormat="1" ht="45" customHeight="1" x14ac:dyDescent="0.25">
      <c r="A20" s="822"/>
      <c r="B20" s="37" t="s">
        <v>13</v>
      </c>
      <c r="C20" s="122" t="s">
        <v>0</v>
      </c>
      <c r="D20" s="94" t="s">
        <v>2</v>
      </c>
      <c r="E20" s="832" t="s">
        <v>6</v>
      </c>
      <c r="F20" s="833"/>
      <c r="G20" s="834"/>
      <c r="H20" s="97" t="s">
        <v>7</v>
      </c>
      <c r="I20" s="862" t="s">
        <v>24</v>
      </c>
      <c r="J20" s="836"/>
      <c r="K20" s="836"/>
      <c r="L20" s="931"/>
      <c r="M20" s="809" t="s">
        <v>25</v>
      </c>
      <c r="N20" s="810"/>
      <c r="O20" s="810"/>
      <c r="P20" s="810"/>
      <c r="Q20" s="810"/>
      <c r="R20" s="810"/>
      <c r="S20" s="810"/>
      <c r="T20" s="811"/>
      <c r="U20" s="804" t="s">
        <v>21</v>
      </c>
      <c r="V20" s="805"/>
      <c r="W20" s="805"/>
      <c r="X20" s="805"/>
      <c r="Y20" s="812" t="s">
        <v>20</v>
      </c>
      <c r="Z20" s="813"/>
      <c r="AA20" s="813"/>
      <c r="AB20" s="813"/>
      <c r="AC20" s="813"/>
      <c r="AD20" s="813"/>
      <c r="AE20" s="813"/>
      <c r="AF20" s="816"/>
      <c r="AG20" s="837" t="s">
        <v>19</v>
      </c>
      <c r="AH20" s="838"/>
      <c r="AI20" s="838"/>
      <c r="AJ20" s="838"/>
      <c r="AK20" s="838"/>
      <c r="AL20" s="839"/>
      <c r="AM20" s="853"/>
      <c r="AN20" s="856"/>
      <c r="AO20" s="856"/>
      <c r="AP20" s="856"/>
      <c r="AY20" s="820"/>
    </row>
    <row r="21" spans="1:51" s="27" customFormat="1" ht="21.75" customHeight="1" x14ac:dyDescent="0.25">
      <c r="A21" s="822"/>
      <c r="B21" s="38" t="s">
        <v>13</v>
      </c>
      <c r="C21" s="72" t="s">
        <v>13</v>
      </c>
      <c r="D21" s="64"/>
      <c r="E21" s="104" t="s">
        <v>13</v>
      </c>
      <c r="F21" s="102" t="s">
        <v>13</v>
      </c>
      <c r="G21" s="105" t="s">
        <v>13</v>
      </c>
      <c r="H21" s="64"/>
      <c r="I21" s="104" t="s">
        <v>14</v>
      </c>
      <c r="J21" s="102" t="s">
        <v>15</v>
      </c>
      <c r="K21" s="102" t="s">
        <v>16</v>
      </c>
      <c r="L21" s="105" t="s">
        <v>17</v>
      </c>
      <c r="M21" s="841" t="s">
        <v>14</v>
      </c>
      <c r="N21" s="842"/>
      <c r="O21" s="842" t="s">
        <v>15</v>
      </c>
      <c r="P21" s="842"/>
      <c r="Q21" s="842" t="s">
        <v>18</v>
      </c>
      <c r="R21" s="842"/>
      <c r="S21" s="842" t="s">
        <v>17</v>
      </c>
      <c r="T21" s="843"/>
      <c r="U21" s="68" t="s">
        <v>14</v>
      </c>
      <c r="V21" s="69" t="s">
        <v>15</v>
      </c>
      <c r="W21" s="69" t="s">
        <v>16</v>
      </c>
      <c r="X21" s="106" t="s">
        <v>17</v>
      </c>
      <c r="Y21" s="861" t="s">
        <v>14</v>
      </c>
      <c r="Z21" s="845"/>
      <c r="AA21" s="844" t="s">
        <v>15</v>
      </c>
      <c r="AB21" s="845"/>
      <c r="AC21" s="844" t="s">
        <v>18</v>
      </c>
      <c r="AD21" s="845"/>
      <c r="AE21" s="844" t="s">
        <v>17</v>
      </c>
      <c r="AF21" s="846"/>
      <c r="AG21" s="847" t="s">
        <v>14</v>
      </c>
      <c r="AH21" s="818"/>
      <c r="AI21" s="817" t="s">
        <v>18</v>
      </c>
      <c r="AJ21" s="818"/>
      <c r="AK21" s="817" t="s">
        <v>17</v>
      </c>
      <c r="AL21" s="819"/>
      <c r="AM21" s="854"/>
      <c r="AN21" s="857"/>
      <c r="AO21" s="857"/>
      <c r="AP21" s="857"/>
      <c r="AY21" s="820" t="s">
        <v>27</v>
      </c>
    </row>
    <row r="22" spans="1:51" s="255" customFormat="1" ht="12" thickBot="1" x14ac:dyDescent="0.3">
      <c r="A22" s="822"/>
      <c r="B22" s="383" t="s">
        <v>393</v>
      </c>
      <c r="C22" s="383" t="s">
        <v>37</v>
      </c>
      <c r="D22" s="245"/>
      <c r="E22" s="246" t="s">
        <v>3</v>
      </c>
      <c r="F22" s="247" t="s">
        <v>4</v>
      </c>
      <c r="G22" s="248" t="s">
        <v>5</v>
      </c>
      <c r="H22" s="249"/>
      <c r="I22" s="198" t="s">
        <v>22</v>
      </c>
      <c r="J22" s="199" t="s">
        <v>22</v>
      </c>
      <c r="K22" s="199" t="s">
        <v>22</v>
      </c>
      <c r="L22" s="384" t="s">
        <v>22</v>
      </c>
      <c r="M22" s="203" t="s">
        <v>22</v>
      </c>
      <c r="N22" s="199" t="s">
        <v>23</v>
      </c>
      <c r="O22" s="199" t="s">
        <v>22</v>
      </c>
      <c r="P22" s="199" t="s">
        <v>23</v>
      </c>
      <c r="Q22" s="199" t="s">
        <v>22</v>
      </c>
      <c r="R22" s="199" t="s">
        <v>23</v>
      </c>
      <c r="S22" s="199" t="s">
        <v>22</v>
      </c>
      <c r="T22" s="250" t="s">
        <v>23</v>
      </c>
      <c r="U22" s="200" t="s">
        <v>22</v>
      </c>
      <c r="V22" s="238" t="s">
        <v>22</v>
      </c>
      <c r="W22" s="238" t="s">
        <v>22</v>
      </c>
      <c r="X22" s="239" t="s">
        <v>22</v>
      </c>
      <c r="Y22" s="200" t="s">
        <v>22</v>
      </c>
      <c r="Z22" s="238" t="s">
        <v>23</v>
      </c>
      <c r="AA22" s="238" t="s">
        <v>22</v>
      </c>
      <c r="AB22" s="238" t="s">
        <v>23</v>
      </c>
      <c r="AC22" s="238" t="s">
        <v>22</v>
      </c>
      <c r="AD22" s="238" t="s">
        <v>23</v>
      </c>
      <c r="AE22" s="238" t="s">
        <v>22</v>
      </c>
      <c r="AF22" s="251" t="s">
        <v>23</v>
      </c>
      <c r="AG22" s="203" t="s">
        <v>22</v>
      </c>
      <c r="AH22" s="199" t="s">
        <v>23</v>
      </c>
      <c r="AI22" s="199" t="s">
        <v>22</v>
      </c>
      <c r="AJ22" s="199" t="s">
        <v>23</v>
      </c>
      <c r="AK22" s="199" t="s">
        <v>22</v>
      </c>
      <c r="AL22" s="250" t="s">
        <v>23</v>
      </c>
      <c r="AM22" s="299"/>
      <c r="AN22" s="300"/>
      <c r="AO22" s="300"/>
      <c r="AP22" s="300"/>
      <c r="AY22" s="821"/>
    </row>
    <row r="23" spans="1:51" s="8" customFormat="1" ht="21.75" customHeight="1" x14ac:dyDescent="0.35">
      <c r="A23" s="822"/>
      <c r="B23" s="385" t="s">
        <v>394</v>
      </c>
      <c r="C23" s="385" t="s">
        <v>74</v>
      </c>
      <c r="D23" s="386">
        <v>3</v>
      </c>
      <c r="E23" s="387"/>
      <c r="F23" s="388">
        <v>30</v>
      </c>
      <c r="G23" s="389"/>
      <c r="H23" s="259">
        <f>SUM(E23:G23)</f>
        <v>30</v>
      </c>
      <c r="I23" s="152">
        <v>0.8</v>
      </c>
      <c r="J23" s="153"/>
      <c r="K23" s="153">
        <v>0.6</v>
      </c>
      <c r="L23" s="390">
        <v>0.6</v>
      </c>
      <c r="M23" s="152"/>
      <c r="N23" s="153"/>
      <c r="O23" s="153"/>
      <c r="P23" s="153"/>
      <c r="Q23" s="153"/>
      <c r="R23" s="153"/>
      <c r="S23" s="153"/>
      <c r="T23" s="391"/>
      <c r="U23" s="392">
        <v>0.8</v>
      </c>
      <c r="V23" s="393"/>
      <c r="W23" s="393">
        <v>0.6</v>
      </c>
      <c r="X23" s="394">
        <v>0.6</v>
      </c>
      <c r="Y23" s="392"/>
      <c r="Z23" s="393"/>
      <c r="AA23" s="393"/>
      <c r="AB23" s="393"/>
      <c r="AC23" s="393"/>
      <c r="AD23" s="393"/>
      <c r="AE23" s="393"/>
      <c r="AF23" s="395"/>
      <c r="AG23" s="202" t="s">
        <v>434</v>
      </c>
      <c r="AH23" s="153"/>
      <c r="AI23" s="154"/>
      <c r="AJ23" s="154"/>
      <c r="AK23" s="154"/>
      <c r="AL23" s="155"/>
      <c r="AM23" s="156" t="s">
        <v>56</v>
      </c>
      <c r="AN23" s="157"/>
      <c r="AO23" s="157" t="s">
        <v>56</v>
      </c>
      <c r="AP23" s="158"/>
      <c r="AY23" s="159" t="s">
        <v>140</v>
      </c>
    </row>
    <row r="24" spans="1:51" s="8" customFormat="1" ht="15" customHeight="1" x14ac:dyDescent="0.35">
      <c r="A24" s="822"/>
      <c r="B24" s="385" t="s">
        <v>395</v>
      </c>
      <c r="C24" s="385" t="s">
        <v>396</v>
      </c>
      <c r="D24" s="386">
        <v>6</v>
      </c>
      <c r="E24" s="396"/>
      <c r="F24" s="388">
        <v>33</v>
      </c>
      <c r="G24" s="388"/>
      <c r="H24" s="143">
        <f>SUM(E24:G24)</f>
        <v>33</v>
      </c>
      <c r="I24" s="88"/>
      <c r="J24" s="168"/>
      <c r="K24" s="82">
        <v>2</v>
      </c>
      <c r="L24" s="225"/>
      <c r="M24" s="88">
        <v>4</v>
      </c>
      <c r="N24" s="168"/>
      <c r="O24" s="82"/>
      <c r="P24" s="168"/>
      <c r="Q24" s="168"/>
      <c r="R24" s="168"/>
      <c r="S24" s="168"/>
      <c r="T24" s="169"/>
      <c r="U24" s="170"/>
      <c r="V24" s="171"/>
      <c r="W24" s="172"/>
      <c r="X24" s="279"/>
      <c r="Y24" s="170">
        <v>6</v>
      </c>
      <c r="Z24" s="171"/>
      <c r="AA24" s="171"/>
      <c r="AB24" s="172"/>
      <c r="AC24" s="172"/>
      <c r="AD24" s="172"/>
      <c r="AE24" s="172"/>
      <c r="AF24" s="173"/>
      <c r="AG24" s="88">
        <v>6</v>
      </c>
      <c r="AH24" s="82"/>
      <c r="AI24" s="168"/>
      <c r="AJ24" s="168"/>
      <c r="AK24" s="168"/>
      <c r="AL24" s="169"/>
      <c r="AM24" s="174" t="s">
        <v>28</v>
      </c>
      <c r="AN24" s="175" t="s">
        <v>28</v>
      </c>
      <c r="AO24" s="175" t="s">
        <v>28</v>
      </c>
      <c r="AP24" s="176"/>
      <c r="AY24" s="177" t="s">
        <v>435</v>
      </c>
    </row>
    <row r="25" spans="1:51" s="6" customFormat="1" ht="15" customHeight="1" x14ac:dyDescent="0.25">
      <c r="A25" s="822"/>
      <c r="B25" s="385" t="s">
        <v>397</v>
      </c>
      <c r="C25" s="385" t="s">
        <v>398</v>
      </c>
      <c r="D25" s="386">
        <v>7</v>
      </c>
      <c r="E25" s="396"/>
      <c r="F25" s="388">
        <v>34</v>
      </c>
      <c r="G25" s="388"/>
      <c r="H25" s="143">
        <f>SUM(E25:G25)</f>
        <v>34</v>
      </c>
      <c r="I25" s="84"/>
      <c r="J25" s="78"/>
      <c r="K25" s="78">
        <v>3</v>
      </c>
      <c r="L25" s="76"/>
      <c r="M25" s="84">
        <v>4</v>
      </c>
      <c r="N25" s="179"/>
      <c r="O25" s="79"/>
      <c r="P25" s="79"/>
      <c r="Q25" s="79"/>
      <c r="R25" s="79"/>
      <c r="S25" s="79"/>
      <c r="T25" s="80"/>
      <c r="U25" s="93"/>
      <c r="V25" s="91"/>
      <c r="W25" s="91"/>
      <c r="X25" s="290"/>
      <c r="Y25" s="89">
        <v>7</v>
      </c>
      <c r="Z25" s="171"/>
      <c r="AA25" s="91"/>
      <c r="AB25" s="91"/>
      <c r="AC25" s="91"/>
      <c r="AD25" s="91"/>
      <c r="AE25" s="91"/>
      <c r="AF25" s="92"/>
      <c r="AG25" s="84">
        <v>7</v>
      </c>
      <c r="AH25" s="78"/>
      <c r="AI25" s="79"/>
      <c r="AJ25" s="79"/>
      <c r="AK25" s="79"/>
      <c r="AL25" s="80"/>
      <c r="AM25" s="86" t="s">
        <v>28</v>
      </c>
      <c r="AN25" s="83" t="s">
        <v>28</v>
      </c>
      <c r="AO25" s="83" t="s">
        <v>28</v>
      </c>
      <c r="AP25" s="87"/>
      <c r="AY25" s="85" t="s">
        <v>436</v>
      </c>
    </row>
    <row r="26" spans="1:51" s="6" customFormat="1" ht="15" customHeight="1" x14ac:dyDescent="0.25">
      <c r="A26" s="822"/>
      <c r="B26" s="385" t="s">
        <v>399</v>
      </c>
      <c r="C26" s="385" t="s">
        <v>400</v>
      </c>
      <c r="D26" s="397">
        <v>7</v>
      </c>
      <c r="E26" s="398"/>
      <c r="F26" s="399">
        <v>34</v>
      </c>
      <c r="G26" s="399"/>
      <c r="H26" s="143">
        <f>SUM(E26:G26)</f>
        <v>34</v>
      </c>
      <c r="I26" s="77"/>
      <c r="J26" s="79"/>
      <c r="K26" s="78">
        <v>3</v>
      </c>
      <c r="L26" s="76"/>
      <c r="M26" s="84">
        <v>4</v>
      </c>
      <c r="N26" s="179"/>
      <c r="O26" s="78"/>
      <c r="P26" s="78"/>
      <c r="Q26" s="79"/>
      <c r="R26" s="79"/>
      <c r="S26" s="79"/>
      <c r="T26" s="80"/>
      <c r="U26" s="93"/>
      <c r="V26" s="91"/>
      <c r="W26" s="91"/>
      <c r="X26" s="290"/>
      <c r="Y26" s="89">
        <v>7</v>
      </c>
      <c r="Z26" s="90"/>
      <c r="AA26" s="90"/>
      <c r="AB26" s="90"/>
      <c r="AC26" s="91"/>
      <c r="AD26" s="91"/>
      <c r="AE26" s="91"/>
      <c r="AF26" s="92"/>
      <c r="AG26" s="84">
        <v>7</v>
      </c>
      <c r="AH26" s="78"/>
      <c r="AI26" s="79"/>
      <c r="AJ26" s="79"/>
      <c r="AK26" s="79"/>
      <c r="AL26" s="80"/>
      <c r="AM26" s="86" t="s">
        <v>28</v>
      </c>
      <c r="AN26" s="83" t="s">
        <v>28</v>
      </c>
      <c r="AO26" s="83" t="s">
        <v>28</v>
      </c>
      <c r="AP26" s="87"/>
      <c r="AY26" s="85" t="s">
        <v>437</v>
      </c>
    </row>
    <row r="27" spans="1:51" s="6" customFormat="1" ht="15" customHeight="1" thickBot="1" x14ac:dyDescent="0.3">
      <c r="A27" s="822"/>
      <c r="B27" s="400" t="s">
        <v>401</v>
      </c>
      <c r="C27" s="400" t="s">
        <v>402</v>
      </c>
      <c r="D27" s="401">
        <v>7</v>
      </c>
      <c r="E27" s="402"/>
      <c r="F27" s="403">
        <v>34</v>
      </c>
      <c r="G27" s="403"/>
      <c r="H27" s="143">
        <f t="shared" ref="H27" si="0">SUM(E27:G27)</f>
        <v>34</v>
      </c>
      <c r="I27" s="189"/>
      <c r="J27" s="184"/>
      <c r="K27" s="199">
        <v>3</v>
      </c>
      <c r="L27" s="237"/>
      <c r="M27" s="203">
        <v>4</v>
      </c>
      <c r="N27" s="184"/>
      <c r="O27" s="184"/>
      <c r="P27" s="184"/>
      <c r="Q27" s="184"/>
      <c r="R27" s="184"/>
      <c r="S27" s="184"/>
      <c r="T27" s="185"/>
      <c r="U27" s="186"/>
      <c r="V27" s="187"/>
      <c r="W27" s="187"/>
      <c r="X27" s="293"/>
      <c r="Y27" s="200">
        <v>7</v>
      </c>
      <c r="Z27" s="187"/>
      <c r="AA27" s="187"/>
      <c r="AB27" s="187"/>
      <c r="AC27" s="187"/>
      <c r="AD27" s="187"/>
      <c r="AE27" s="187"/>
      <c r="AF27" s="188"/>
      <c r="AG27" s="203">
        <v>7</v>
      </c>
      <c r="AH27" s="184"/>
      <c r="AI27" s="184"/>
      <c r="AJ27" s="184"/>
      <c r="AK27" s="184"/>
      <c r="AL27" s="185"/>
      <c r="AM27" s="190" t="s">
        <v>28</v>
      </c>
      <c r="AN27" s="191" t="s">
        <v>28</v>
      </c>
      <c r="AO27" s="191" t="s">
        <v>28</v>
      </c>
      <c r="AP27" s="192"/>
      <c r="AY27" s="193" t="s">
        <v>438</v>
      </c>
    </row>
    <row r="28" spans="1:51" s="6" customFormat="1" ht="12" thickBot="1" x14ac:dyDescent="0.3">
      <c r="A28" s="194"/>
      <c r="D28" s="195">
        <f>SUM(D23:D27)</f>
        <v>30</v>
      </c>
      <c r="E28" s="195">
        <f>SUM(E23:E27)</f>
        <v>0</v>
      </c>
      <c r="F28" s="195">
        <f>SUM(F23:F27)</f>
        <v>165</v>
      </c>
      <c r="G28" s="196">
        <f>SUM(G23:G27)</f>
        <v>0</v>
      </c>
      <c r="H28" s="197">
        <f>SUM(H23:H27)</f>
        <v>165</v>
      </c>
    </row>
    <row r="29" spans="1:51" s="27" customFormat="1" ht="106" customHeight="1" thickBot="1" x14ac:dyDescent="0.3">
      <c r="A29" s="26"/>
      <c r="C29" s="28"/>
      <c r="D29" s="29"/>
      <c r="E29" s="866"/>
      <c r="F29" s="866"/>
      <c r="G29" s="866"/>
      <c r="H29" s="101"/>
      <c r="I29" s="32" t="s">
        <v>1</v>
      </c>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864" t="s">
        <v>12</v>
      </c>
      <c r="AN29" s="865"/>
      <c r="AO29" s="865"/>
      <c r="AP29" s="867"/>
      <c r="AQ29" s="45"/>
      <c r="AR29" s="46"/>
      <c r="AS29" s="46"/>
      <c r="AT29" s="46"/>
      <c r="AU29" s="46"/>
      <c r="AV29" s="46"/>
      <c r="AW29" s="46"/>
      <c r="AX29" s="47"/>
      <c r="AY29" s="851" t="s">
        <v>26</v>
      </c>
    </row>
    <row r="30" spans="1:51" s="27" customFormat="1" ht="52.5" customHeight="1" thickBot="1" x14ac:dyDescent="0.3">
      <c r="A30" s="822"/>
      <c r="B30" s="100"/>
      <c r="C30" s="28"/>
      <c r="D30" s="29"/>
      <c r="E30" s="866"/>
      <c r="F30" s="866"/>
      <c r="G30" s="866"/>
      <c r="H30" s="101"/>
      <c r="I30" s="939" t="s">
        <v>35</v>
      </c>
      <c r="J30" s="940"/>
      <c r="K30" s="940"/>
      <c r="L30" s="940"/>
      <c r="M30" s="940"/>
      <c r="N30" s="940"/>
      <c r="O30" s="940"/>
      <c r="P30" s="940"/>
      <c r="Q30" s="940"/>
      <c r="R30" s="940"/>
      <c r="S30" s="940"/>
      <c r="T30" s="941"/>
      <c r="U30" s="825" t="s">
        <v>36</v>
      </c>
      <c r="V30" s="826"/>
      <c r="W30" s="826"/>
      <c r="X30" s="826"/>
      <c r="Y30" s="827"/>
      <c r="Z30" s="827"/>
      <c r="AA30" s="827"/>
      <c r="AB30" s="827"/>
      <c r="AC30" s="827"/>
      <c r="AD30" s="827"/>
      <c r="AE30" s="827"/>
      <c r="AF30" s="828"/>
      <c r="AG30" s="829" t="s">
        <v>34</v>
      </c>
      <c r="AH30" s="830"/>
      <c r="AI30" s="830"/>
      <c r="AJ30" s="830"/>
      <c r="AK30" s="830"/>
      <c r="AL30" s="831"/>
      <c r="AM30" s="853" t="s">
        <v>8</v>
      </c>
      <c r="AN30" s="856" t="s">
        <v>9</v>
      </c>
      <c r="AO30" s="856" t="s">
        <v>10</v>
      </c>
      <c r="AP30" s="859" t="s">
        <v>11</v>
      </c>
      <c r="AY30" s="820"/>
    </row>
    <row r="31" spans="1:51" s="27" customFormat="1" ht="45" customHeight="1" x14ac:dyDescent="0.25">
      <c r="A31" s="822"/>
      <c r="B31" s="25"/>
      <c r="C31" s="117" t="s">
        <v>0</v>
      </c>
      <c r="D31" s="118" t="s">
        <v>2</v>
      </c>
      <c r="E31" s="876" t="s">
        <v>6</v>
      </c>
      <c r="F31" s="877"/>
      <c r="G31" s="878"/>
      <c r="H31" s="97" t="s">
        <v>7</v>
      </c>
      <c r="I31" s="947" t="s">
        <v>24</v>
      </c>
      <c r="J31" s="944"/>
      <c r="K31" s="944"/>
      <c r="L31" s="949"/>
      <c r="M31" s="809" t="s">
        <v>25</v>
      </c>
      <c r="N31" s="810"/>
      <c r="O31" s="810"/>
      <c r="P31" s="810"/>
      <c r="Q31" s="810"/>
      <c r="R31" s="810"/>
      <c r="S31" s="810"/>
      <c r="T31" s="811"/>
      <c r="U31" s="804" t="s">
        <v>21</v>
      </c>
      <c r="V31" s="805"/>
      <c r="W31" s="805"/>
      <c r="X31" s="805"/>
      <c r="Y31" s="812" t="s">
        <v>20</v>
      </c>
      <c r="Z31" s="813"/>
      <c r="AA31" s="813"/>
      <c r="AB31" s="813"/>
      <c r="AC31" s="813"/>
      <c r="AD31" s="813"/>
      <c r="AE31" s="813"/>
      <c r="AF31" s="816"/>
      <c r="AG31" s="837" t="s">
        <v>19</v>
      </c>
      <c r="AH31" s="838"/>
      <c r="AI31" s="838"/>
      <c r="AJ31" s="838"/>
      <c r="AK31" s="838"/>
      <c r="AL31" s="839"/>
      <c r="AM31" s="853"/>
      <c r="AN31" s="856"/>
      <c r="AO31" s="856"/>
      <c r="AP31" s="859"/>
      <c r="AY31" s="820"/>
    </row>
    <row r="32" spans="1:51" s="27" customFormat="1" ht="21.75" customHeight="1" x14ac:dyDescent="0.25">
      <c r="A32" s="822"/>
      <c r="B32" s="39" t="s">
        <v>13</v>
      </c>
      <c r="C32" s="72" t="s">
        <v>13</v>
      </c>
      <c r="D32" s="64"/>
      <c r="E32" s="104" t="s">
        <v>13</v>
      </c>
      <c r="F32" s="102" t="s">
        <v>13</v>
      </c>
      <c r="G32" s="105" t="s">
        <v>13</v>
      </c>
      <c r="H32" s="64"/>
      <c r="I32" s="110" t="s">
        <v>14</v>
      </c>
      <c r="J32" s="102" t="s">
        <v>15</v>
      </c>
      <c r="K32" s="102" t="s">
        <v>16</v>
      </c>
      <c r="L32" s="105" t="s">
        <v>17</v>
      </c>
      <c r="M32" s="841" t="s">
        <v>14</v>
      </c>
      <c r="N32" s="842"/>
      <c r="O32" s="842" t="s">
        <v>15</v>
      </c>
      <c r="P32" s="842"/>
      <c r="Q32" s="842" t="s">
        <v>18</v>
      </c>
      <c r="R32" s="842"/>
      <c r="S32" s="842" t="s">
        <v>17</v>
      </c>
      <c r="T32" s="843"/>
      <c r="U32" s="68" t="s">
        <v>14</v>
      </c>
      <c r="V32" s="69" t="s">
        <v>15</v>
      </c>
      <c r="W32" s="69" t="s">
        <v>16</v>
      </c>
      <c r="X32" s="106" t="s">
        <v>17</v>
      </c>
      <c r="Y32" s="861" t="s">
        <v>14</v>
      </c>
      <c r="Z32" s="845"/>
      <c r="AA32" s="844" t="s">
        <v>15</v>
      </c>
      <c r="AB32" s="845"/>
      <c r="AC32" s="844" t="s">
        <v>18</v>
      </c>
      <c r="AD32" s="845"/>
      <c r="AE32" s="844" t="s">
        <v>17</v>
      </c>
      <c r="AF32" s="846"/>
      <c r="AG32" s="847" t="s">
        <v>14</v>
      </c>
      <c r="AH32" s="818"/>
      <c r="AI32" s="817" t="s">
        <v>18</v>
      </c>
      <c r="AJ32" s="818"/>
      <c r="AK32" s="817" t="s">
        <v>17</v>
      </c>
      <c r="AL32" s="819"/>
      <c r="AM32" s="854"/>
      <c r="AN32" s="857"/>
      <c r="AO32" s="857"/>
      <c r="AP32" s="860"/>
      <c r="AY32" s="820" t="s">
        <v>27</v>
      </c>
    </row>
    <row r="33" spans="1:51" s="255" customFormat="1" ht="23.5" thickBot="1" x14ac:dyDescent="0.3">
      <c r="A33" s="822"/>
      <c r="B33" s="244" t="s">
        <v>403</v>
      </c>
      <c r="C33" s="244" t="s">
        <v>86</v>
      </c>
      <c r="D33" s="245"/>
      <c r="E33" s="246" t="s">
        <v>3</v>
      </c>
      <c r="F33" s="247" t="s">
        <v>4</v>
      </c>
      <c r="G33" s="248" t="s">
        <v>5</v>
      </c>
      <c r="H33" s="249"/>
      <c r="I33" s="203" t="s">
        <v>22</v>
      </c>
      <c r="J33" s="199" t="s">
        <v>22</v>
      </c>
      <c r="K33" s="199" t="s">
        <v>22</v>
      </c>
      <c r="L33" s="384" t="s">
        <v>22</v>
      </c>
      <c r="M33" s="203" t="s">
        <v>22</v>
      </c>
      <c r="N33" s="199" t="s">
        <v>23</v>
      </c>
      <c r="O33" s="199" t="s">
        <v>22</v>
      </c>
      <c r="P33" s="199" t="s">
        <v>23</v>
      </c>
      <c r="Q33" s="199" t="s">
        <v>22</v>
      </c>
      <c r="R33" s="199" t="s">
        <v>23</v>
      </c>
      <c r="S33" s="199" t="s">
        <v>22</v>
      </c>
      <c r="T33" s="250" t="s">
        <v>23</v>
      </c>
      <c r="U33" s="89" t="s">
        <v>22</v>
      </c>
      <c r="V33" s="90" t="s">
        <v>22</v>
      </c>
      <c r="W33" s="90" t="s">
        <v>22</v>
      </c>
      <c r="X33" s="229" t="s">
        <v>22</v>
      </c>
      <c r="Y33" s="89" t="s">
        <v>22</v>
      </c>
      <c r="Z33" s="90" t="s">
        <v>23</v>
      </c>
      <c r="AA33" s="90" t="s">
        <v>22</v>
      </c>
      <c r="AB33" s="90" t="s">
        <v>23</v>
      </c>
      <c r="AC33" s="90" t="s">
        <v>22</v>
      </c>
      <c r="AD33" s="90" t="s">
        <v>23</v>
      </c>
      <c r="AE33" s="90" t="s">
        <v>22</v>
      </c>
      <c r="AF33" s="231" t="s">
        <v>23</v>
      </c>
      <c r="AG33" s="84" t="s">
        <v>22</v>
      </c>
      <c r="AH33" s="78" t="s">
        <v>23</v>
      </c>
      <c r="AI33" s="78" t="s">
        <v>22</v>
      </c>
      <c r="AJ33" s="78" t="s">
        <v>23</v>
      </c>
      <c r="AK33" s="78" t="s">
        <v>22</v>
      </c>
      <c r="AL33" s="230" t="s">
        <v>23</v>
      </c>
      <c r="AM33" s="404"/>
      <c r="AN33" s="405"/>
      <c r="AO33" s="405"/>
      <c r="AP33" s="406"/>
      <c r="AY33" s="938"/>
    </row>
    <row r="34" spans="1:51" s="8" customFormat="1" ht="15.75" customHeight="1" x14ac:dyDescent="0.25">
      <c r="A34" s="822"/>
      <c r="B34" s="407" t="s">
        <v>404</v>
      </c>
      <c r="C34" s="407" t="s">
        <v>405</v>
      </c>
      <c r="D34" s="408">
        <v>6</v>
      </c>
      <c r="E34" s="388"/>
      <c r="F34" s="388">
        <v>34</v>
      </c>
      <c r="G34" s="388"/>
      <c r="H34" s="259">
        <f>SUM(E34:G34)</f>
        <v>34</v>
      </c>
      <c r="I34" s="144"/>
      <c r="J34" s="145"/>
      <c r="K34" s="145" t="s">
        <v>44</v>
      </c>
      <c r="L34" s="409"/>
      <c r="M34" s="162">
        <v>4.5</v>
      </c>
      <c r="N34" s="145"/>
      <c r="O34" s="146"/>
      <c r="P34" s="145"/>
      <c r="Q34" s="145"/>
      <c r="R34" s="145"/>
      <c r="S34" s="145"/>
      <c r="T34" s="147"/>
      <c r="U34" s="170"/>
      <c r="V34" s="172"/>
      <c r="W34" s="171" t="s">
        <v>44</v>
      </c>
      <c r="X34" s="279"/>
      <c r="Y34" s="170">
        <v>4.5</v>
      </c>
      <c r="Z34" s="171"/>
      <c r="AA34" s="171"/>
      <c r="AB34" s="171"/>
      <c r="AC34" s="172"/>
      <c r="AD34" s="172"/>
      <c r="AE34" s="172"/>
      <c r="AF34" s="173"/>
      <c r="AG34" s="88">
        <v>4.5</v>
      </c>
      <c r="AH34" s="82"/>
      <c r="AI34" s="168"/>
      <c r="AJ34" s="168"/>
      <c r="AK34" s="168"/>
      <c r="AL34" s="169"/>
      <c r="AM34" s="410"/>
      <c r="AN34" s="411"/>
      <c r="AO34" s="411"/>
      <c r="AP34" s="412"/>
      <c r="AY34" s="413" t="s">
        <v>13</v>
      </c>
    </row>
    <row r="35" spans="1:51" s="8" customFormat="1" ht="15.75" customHeight="1" x14ac:dyDescent="0.25">
      <c r="A35" s="822"/>
      <c r="B35" s="385" t="s">
        <v>406</v>
      </c>
      <c r="C35" s="385" t="s">
        <v>407</v>
      </c>
      <c r="D35" s="414">
        <v>6</v>
      </c>
      <c r="E35" s="399"/>
      <c r="F35" s="399">
        <v>34</v>
      </c>
      <c r="G35" s="399"/>
      <c r="H35" s="143"/>
      <c r="I35" s="167"/>
      <c r="J35" s="168"/>
      <c r="K35" s="82">
        <v>2</v>
      </c>
      <c r="L35" s="227"/>
      <c r="M35" s="88">
        <v>4</v>
      </c>
      <c r="N35" s="168"/>
      <c r="O35" s="82"/>
      <c r="P35" s="168"/>
      <c r="Q35" s="168"/>
      <c r="R35" s="168"/>
      <c r="S35" s="168"/>
      <c r="T35" s="169"/>
      <c r="U35" s="170"/>
      <c r="V35" s="172"/>
      <c r="W35" s="171">
        <v>2</v>
      </c>
      <c r="X35" s="279"/>
      <c r="Y35" s="170">
        <v>4</v>
      </c>
      <c r="Z35" s="171"/>
      <c r="AA35" s="171"/>
      <c r="AB35" s="171"/>
      <c r="AC35" s="172"/>
      <c r="AD35" s="172"/>
      <c r="AE35" s="172"/>
      <c r="AF35" s="173"/>
      <c r="AG35" s="88">
        <v>6</v>
      </c>
      <c r="AH35" s="82"/>
      <c r="AI35" s="168"/>
      <c r="AJ35" s="168"/>
      <c r="AK35" s="168"/>
      <c r="AL35" s="169"/>
      <c r="AM35" s="410"/>
      <c r="AN35" s="411"/>
      <c r="AO35" s="411"/>
      <c r="AP35" s="412"/>
      <c r="AY35" s="413"/>
    </row>
    <row r="36" spans="1:51" s="8" customFormat="1" ht="15.75" customHeight="1" x14ac:dyDescent="0.35">
      <c r="A36" s="822"/>
      <c r="B36" s="385" t="s">
        <v>408</v>
      </c>
      <c r="C36" s="385" t="s">
        <v>409</v>
      </c>
      <c r="D36" s="414">
        <v>6</v>
      </c>
      <c r="E36" s="399"/>
      <c r="F36" s="399">
        <v>34</v>
      </c>
      <c r="G36" s="399"/>
      <c r="H36" s="143">
        <f t="shared" ref="H36:H39" si="1">SUM(E36:G36)</f>
        <v>34</v>
      </c>
      <c r="I36" s="167"/>
      <c r="J36" s="168"/>
      <c r="K36" s="82">
        <v>2</v>
      </c>
      <c r="L36" s="225"/>
      <c r="M36" s="88">
        <v>4</v>
      </c>
      <c r="N36" s="168"/>
      <c r="O36" s="168"/>
      <c r="P36" s="168"/>
      <c r="Q36" s="168"/>
      <c r="R36" s="168"/>
      <c r="S36" s="168"/>
      <c r="T36" s="169"/>
      <c r="U36" s="170"/>
      <c r="V36" s="171"/>
      <c r="W36" s="172"/>
      <c r="X36" s="279"/>
      <c r="Y36" s="170">
        <v>6</v>
      </c>
      <c r="Z36" s="171"/>
      <c r="AA36" s="171"/>
      <c r="AB36" s="171"/>
      <c r="AC36" s="172"/>
      <c r="AD36" s="172"/>
      <c r="AE36" s="172"/>
      <c r="AF36" s="173"/>
      <c r="AG36" s="88">
        <v>6</v>
      </c>
      <c r="AH36" s="82"/>
      <c r="AI36" s="168"/>
      <c r="AJ36" s="168"/>
      <c r="AK36" s="168"/>
      <c r="AL36" s="169"/>
      <c r="AM36" s="174"/>
      <c r="AN36" s="175"/>
      <c r="AO36" s="175"/>
      <c r="AP36" s="176"/>
      <c r="AY36" s="177" t="s">
        <v>13</v>
      </c>
    </row>
    <row r="37" spans="1:51" s="18" customFormat="1" ht="15" customHeight="1" x14ac:dyDescent="0.35">
      <c r="A37" s="822"/>
      <c r="B37" s="385" t="s">
        <v>410</v>
      </c>
      <c r="C37" s="385" t="s">
        <v>411</v>
      </c>
      <c r="D37" s="414">
        <v>5</v>
      </c>
      <c r="E37" s="399"/>
      <c r="F37" s="399">
        <v>30</v>
      </c>
      <c r="G37" s="399"/>
      <c r="H37" s="143">
        <f t="shared" si="1"/>
        <v>30</v>
      </c>
      <c r="I37" s="167"/>
      <c r="J37" s="82"/>
      <c r="K37" s="82">
        <v>2</v>
      </c>
      <c r="L37" s="227"/>
      <c r="M37" s="88">
        <v>3</v>
      </c>
      <c r="N37" s="82"/>
      <c r="O37" s="82"/>
      <c r="P37" s="82"/>
      <c r="Q37" s="82"/>
      <c r="R37" s="82"/>
      <c r="S37" s="82"/>
      <c r="T37" s="288"/>
      <c r="U37" s="170"/>
      <c r="V37" s="171"/>
      <c r="W37" s="171"/>
      <c r="X37" s="226"/>
      <c r="Y37" s="170">
        <v>5</v>
      </c>
      <c r="Z37" s="171"/>
      <c r="AA37" s="171"/>
      <c r="AB37" s="171"/>
      <c r="AC37" s="171"/>
      <c r="AD37" s="171"/>
      <c r="AE37" s="171"/>
      <c r="AF37" s="289"/>
      <c r="AG37" s="88">
        <v>5</v>
      </c>
      <c r="AH37" s="82"/>
      <c r="AI37" s="82"/>
      <c r="AJ37" s="82"/>
      <c r="AK37" s="82"/>
      <c r="AL37" s="288"/>
      <c r="AM37" s="284"/>
      <c r="AN37" s="285"/>
      <c r="AO37" s="285"/>
      <c r="AP37" s="286" t="s">
        <v>13</v>
      </c>
      <c r="AY37" s="415" t="s">
        <v>13</v>
      </c>
    </row>
    <row r="38" spans="1:51" s="6" customFormat="1" ht="15" customHeight="1" x14ac:dyDescent="0.25">
      <c r="A38" s="822"/>
      <c r="B38" s="385" t="s">
        <v>412</v>
      </c>
      <c r="C38" s="385" t="s">
        <v>413</v>
      </c>
      <c r="D38" s="414">
        <v>4</v>
      </c>
      <c r="E38" s="399">
        <v>21</v>
      </c>
      <c r="F38" s="399">
        <v>18</v>
      </c>
      <c r="G38" s="399"/>
      <c r="H38" s="143">
        <f t="shared" si="1"/>
        <v>39</v>
      </c>
      <c r="I38" s="178">
        <v>4</v>
      </c>
      <c r="J38" s="79"/>
      <c r="K38" s="79"/>
      <c r="L38" s="76"/>
      <c r="M38" s="77"/>
      <c r="N38" s="79"/>
      <c r="O38" s="79"/>
      <c r="P38" s="79"/>
      <c r="Q38" s="79"/>
      <c r="R38" s="79"/>
      <c r="S38" s="79"/>
      <c r="T38" s="80"/>
      <c r="U38" s="89">
        <v>4</v>
      </c>
      <c r="V38" s="91"/>
      <c r="W38" s="91"/>
      <c r="X38" s="290"/>
      <c r="Y38" s="93"/>
      <c r="Z38" s="91"/>
      <c r="AA38" s="91"/>
      <c r="AB38" s="91"/>
      <c r="AC38" s="91"/>
      <c r="AD38" s="91"/>
      <c r="AE38" s="91"/>
      <c r="AF38" s="92"/>
      <c r="AG38" s="77" t="s">
        <v>167</v>
      </c>
      <c r="AH38" s="79"/>
      <c r="AI38" s="79"/>
      <c r="AJ38" s="79"/>
      <c r="AK38" s="79"/>
      <c r="AL38" s="80"/>
      <c r="AM38" s="86"/>
      <c r="AN38" s="83"/>
      <c r="AO38" s="83"/>
      <c r="AP38" s="87"/>
      <c r="AY38" s="85"/>
    </row>
    <row r="39" spans="1:51" s="6" customFormat="1" ht="15" customHeight="1" thickBot="1" x14ac:dyDescent="0.3">
      <c r="A39" s="822"/>
      <c r="B39" s="400" t="s">
        <v>414</v>
      </c>
      <c r="C39" s="400" t="s">
        <v>415</v>
      </c>
      <c r="D39" s="416">
        <v>3</v>
      </c>
      <c r="E39" s="403"/>
      <c r="F39" s="403">
        <v>0</v>
      </c>
      <c r="G39" s="403"/>
      <c r="H39" s="236">
        <f t="shared" si="1"/>
        <v>0</v>
      </c>
      <c r="I39" s="183"/>
      <c r="J39" s="184"/>
      <c r="K39" s="184"/>
      <c r="L39" s="237"/>
      <c r="M39" s="203">
        <v>1.5</v>
      </c>
      <c r="N39" s="199"/>
      <c r="O39" s="199"/>
      <c r="P39" s="199"/>
      <c r="Q39" s="199">
        <v>1.5</v>
      </c>
      <c r="R39" s="199"/>
      <c r="S39" s="199"/>
      <c r="T39" s="250"/>
      <c r="U39" s="200"/>
      <c r="V39" s="238"/>
      <c r="W39" s="238"/>
      <c r="X39" s="239"/>
      <c r="Y39" s="200">
        <v>1.5</v>
      </c>
      <c r="Z39" s="238"/>
      <c r="AA39" s="238"/>
      <c r="AB39" s="238"/>
      <c r="AC39" s="238">
        <v>1.5</v>
      </c>
      <c r="AD39" s="238"/>
      <c r="AE39" s="238"/>
      <c r="AF39" s="251"/>
      <c r="AG39" s="189">
        <v>1.5</v>
      </c>
      <c r="AH39" s="184"/>
      <c r="AI39" s="199">
        <v>1.5</v>
      </c>
      <c r="AJ39" s="184"/>
      <c r="AK39" s="184"/>
      <c r="AL39" s="185"/>
      <c r="AM39" s="190"/>
      <c r="AN39" s="191"/>
      <c r="AO39" s="191"/>
      <c r="AP39" s="192"/>
      <c r="AY39" s="193"/>
    </row>
    <row r="40" spans="1:51" s="6" customFormat="1" ht="12" thickBot="1" x14ac:dyDescent="0.3">
      <c r="A40" s="194"/>
      <c r="D40" s="195">
        <f>SUM(D34:D39)</f>
        <v>30</v>
      </c>
      <c r="E40" s="195">
        <f t="shared" ref="E40:H40" si="2">SUM(E34:E39)</f>
        <v>21</v>
      </c>
      <c r="F40" s="195">
        <f t="shared" si="2"/>
        <v>150</v>
      </c>
      <c r="G40" s="195">
        <f t="shared" si="2"/>
        <v>0</v>
      </c>
      <c r="H40" s="197">
        <f t="shared" si="2"/>
        <v>137</v>
      </c>
    </row>
    <row r="41" spans="1:51" s="27" customFormat="1" ht="12.5" x14ac:dyDescent="0.25">
      <c r="A41" s="26"/>
      <c r="B41" s="48" t="s">
        <v>13</v>
      </c>
      <c r="C41" s="49" t="s">
        <v>13</v>
      </c>
      <c r="D41" s="40"/>
      <c r="E41" s="40"/>
      <c r="F41" s="40"/>
      <c r="G41" s="40"/>
      <c r="H41" s="40"/>
    </row>
    <row r="42" spans="1:51" s="27" customFormat="1" ht="13" thickBot="1" x14ac:dyDescent="0.3">
      <c r="A42" s="26"/>
      <c r="D42" s="40"/>
      <c r="E42" s="40"/>
      <c r="F42" s="40"/>
      <c r="G42" s="40"/>
      <c r="H42" s="40"/>
      <c r="AG42" s="27" t="s">
        <v>13</v>
      </c>
    </row>
    <row r="43" spans="1:51" s="27" customFormat="1" ht="106" customHeight="1" thickBot="1" x14ac:dyDescent="0.3">
      <c r="A43" s="26"/>
      <c r="C43" s="28" t="s">
        <v>13</v>
      </c>
      <c r="D43" s="29" t="s">
        <v>13</v>
      </c>
      <c r="E43" s="30" t="s">
        <v>13</v>
      </c>
      <c r="F43" s="30"/>
      <c r="G43" s="30"/>
      <c r="H43" s="101" t="s">
        <v>13</v>
      </c>
      <c r="I43" s="32" t="s">
        <v>1</v>
      </c>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864" t="s">
        <v>12</v>
      </c>
      <c r="AN43" s="865"/>
      <c r="AO43" s="865"/>
      <c r="AP43" s="867"/>
      <c r="AQ43" s="132"/>
      <c r="AR43" s="133"/>
      <c r="AS43" s="133"/>
      <c r="AT43" s="133"/>
      <c r="AU43" s="133"/>
      <c r="AV43" s="133"/>
      <c r="AW43" s="133"/>
      <c r="AX43" s="134"/>
      <c r="AY43" s="851" t="s">
        <v>26</v>
      </c>
    </row>
    <row r="44" spans="1:51" s="27" customFormat="1" ht="18" customHeight="1" thickBot="1" x14ac:dyDescent="0.3">
      <c r="A44" s="822"/>
      <c r="B44" s="22" t="s">
        <v>416</v>
      </c>
      <c r="C44" s="23" t="s">
        <v>417</v>
      </c>
      <c r="D44" s="36"/>
      <c r="E44" s="36"/>
      <c r="F44" s="36"/>
      <c r="G44" s="36"/>
      <c r="H44" s="36"/>
      <c r="I44" s="871" t="s">
        <v>35</v>
      </c>
      <c r="J44" s="823"/>
      <c r="K44" s="823"/>
      <c r="L44" s="823"/>
      <c r="M44" s="823"/>
      <c r="N44" s="823"/>
      <c r="O44" s="823"/>
      <c r="P44" s="823"/>
      <c r="Q44" s="823"/>
      <c r="R44" s="823"/>
      <c r="S44" s="823"/>
      <c r="T44" s="824"/>
      <c r="U44" s="872" t="s">
        <v>36</v>
      </c>
      <c r="V44" s="827"/>
      <c r="W44" s="827"/>
      <c r="X44" s="827"/>
      <c r="Y44" s="827"/>
      <c r="Z44" s="827"/>
      <c r="AA44" s="827"/>
      <c r="AB44" s="827"/>
      <c r="AC44" s="827"/>
      <c r="AD44" s="827"/>
      <c r="AE44" s="827"/>
      <c r="AF44" s="828"/>
      <c r="AG44" s="829" t="s">
        <v>34</v>
      </c>
      <c r="AH44" s="830"/>
      <c r="AI44" s="830"/>
      <c r="AJ44" s="830"/>
      <c r="AK44" s="830"/>
      <c r="AL44" s="831"/>
      <c r="AM44" s="853" t="s">
        <v>8</v>
      </c>
      <c r="AN44" s="856" t="s">
        <v>9</v>
      </c>
      <c r="AO44" s="856" t="s">
        <v>10</v>
      </c>
      <c r="AP44" s="859" t="s">
        <v>11</v>
      </c>
      <c r="AQ44" s="35"/>
      <c r="AR44" s="35"/>
      <c r="AS44" s="35"/>
      <c r="AT44" s="35"/>
      <c r="AU44" s="35"/>
      <c r="AV44" s="35"/>
      <c r="AW44" s="35"/>
      <c r="AX44" s="35"/>
      <c r="AY44" s="820"/>
    </row>
    <row r="45" spans="1:51" s="27" customFormat="1" ht="45" customHeight="1" x14ac:dyDescent="0.25">
      <c r="A45" s="822"/>
      <c r="B45" s="430" t="s">
        <v>13</v>
      </c>
      <c r="C45" s="122" t="s">
        <v>0</v>
      </c>
      <c r="D45" s="94" t="s">
        <v>2</v>
      </c>
      <c r="E45" s="832" t="s">
        <v>6</v>
      </c>
      <c r="F45" s="833"/>
      <c r="G45" s="834"/>
      <c r="H45" s="97" t="s">
        <v>7</v>
      </c>
      <c r="I45" s="868" t="s">
        <v>24</v>
      </c>
      <c r="J45" s="869"/>
      <c r="K45" s="869"/>
      <c r="L45" s="869"/>
      <c r="M45" s="809" t="s">
        <v>25</v>
      </c>
      <c r="N45" s="810"/>
      <c r="O45" s="810"/>
      <c r="P45" s="810"/>
      <c r="Q45" s="810"/>
      <c r="R45" s="810"/>
      <c r="S45" s="810"/>
      <c r="T45" s="811"/>
      <c r="U45" s="812" t="s">
        <v>21</v>
      </c>
      <c r="V45" s="813"/>
      <c r="W45" s="813"/>
      <c r="X45" s="813"/>
      <c r="Y45" s="812" t="s">
        <v>20</v>
      </c>
      <c r="Z45" s="813"/>
      <c r="AA45" s="813"/>
      <c r="AB45" s="813"/>
      <c r="AC45" s="813"/>
      <c r="AD45" s="813"/>
      <c r="AE45" s="813"/>
      <c r="AF45" s="816"/>
      <c r="AG45" s="837" t="s">
        <v>19</v>
      </c>
      <c r="AH45" s="838"/>
      <c r="AI45" s="838"/>
      <c r="AJ45" s="838"/>
      <c r="AK45" s="838"/>
      <c r="AL45" s="839"/>
      <c r="AM45" s="853"/>
      <c r="AN45" s="856"/>
      <c r="AO45" s="856"/>
      <c r="AP45" s="859"/>
      <c r="AQ45" s="35"/>
      <c r="AR45" s="35"/>
      <c r="AS45" s="35"/>
      <c r="AT45" s="35"/>
      <c r="AU45" s="35"/>
      <c r="AV45" s="35"/>
      <c r="AW45" s="35"/>
      <c r="AX45" s="35"/>
      <c r="AY45" s="820"/>
    </row>
    <row r="46" spans="1:51" s="27" customFormat="1" ht="21.75" customHeight="1" x14ac:dyDescent="0.25">
      <c r="A46" s="822"/>
      <c r="B46" s="38" t="s">
        <v>13</v>
      </c>
      <c r="C46" s="72" t="s">
        <v>13</v>
      </c>
      <c r="D46" s="64"/>
      <c r="E46" s="104" t="s">
        <v>13</v>
      </c>
      <c r="F46" s="102" t="s">
        <v>13</v>
      </c>
      <c r="G46" s="105" t="s">
        <v>13</v>
      </c>
      <c r="H46" s="64"/>
      <c r="I46" s="110" t="s">
        <v>14</v>
      </c>
      <c r="J46" s="102" t="s">
        <v>15</v>
      </c>
      <c r="K46" s="102" t="s">
        <v>16</v>
      </c>
      <c r="L46" s="102" t="s">
        <v>17</v>
      </c>
      <c r="M46" s="841" t="s">
        <v>14</v>
      </c>
      <c r="N46" s="842"/>
      <c r="O46" s="842" t="s">
        <v>15</v>
      </c>
      <c r="P46" s="842"/>
      <c r="Q46" s="842" t="s">
        <v>18</v>
      </c>
      <c r="R46" s="842"/>
      <c r="S46" s="842" t="s">
        <v>17</v>
      </c>
      <c r="T46" s="843"/>
      <c r="U46" s="68" t="s">
        <v>14</v>
      </c>
      <c r="V46" s="69" t="s">
        <v>15</v>
      </c>
      <c r="W46" s="69" t="s">
        <v>16</v>
      </c>
      <c r="X46" s="106" t="s">
        <v>17</v>
      </c>
      <c r="Y46" s="861" t="s">
        <v>14</v>
      </c>
      <c r="Z46" s="845"/>
      <c r="AA46" s="844" t="s">
        <v>15</v>
      </c>
      <c r="AB46" s="845"/>
      <c r="AC46" s="844" t="s">
        <v>18</v>
      </c>
      <c r="AD46" s="845"/>
      <c r="AE46" s="844" t="s">
        <v>17</v>
      </c>
      <c r="AF46" s="846"/>
      <c r="AG46" s="847" t="s">
        <v>14</v>
      </c>
      <c r="AH46" s="818"/>
      <c r="AI46" s="817" t="s">
        <v>18</v>
      </c>
      <c r="AJ46" s="818"/>
      <c r="AK46" s="817" t="s">
        <v>17</v>
      </c>
      <c r="AL46" s="819"/>
      <c r="AM46" s="854"/>
      <c r="AN46" s="857"/>
      <c r="AO46" s="857"/>
      <c r="AP46" s="860"/>
      <c r="AQ46" s="35"/>
      <c r="AR46" s="35"/>
      <c r="AS46" s="35"/>
      <c r="AT46" s="35"/>
      <c r="AU46" s="35"/>
      <c r="AV46" s="35"/>
      <c r="AW46" s="35"/>
      <c r="AX46" s="35"/>
      <c r="AY46" s="820" t="s">
        <v>27</v>
      </c>
    </row>
    <row r="47" spans="1:51" s="255" customFormat="1" ht="12" thickBot="1" x14ac:dyDescent="0.3">
      <c r="A47" s="822"/>
      <c r="B47" s="244" t="s">
        <v>418</v>
      </c>
      <c r="C47" s="244" t="s">
        <v>99</v>
      </c>
      <c r="D47" s="245"/>
      <c r="E47" s="246" t="s">
        <v>3</v>
      </c>
      <c r="F47" s="247" t="s">
        <v>4</v>
      </c>
      <c r="G47" s="248" t="s">
        <v>5</v>
      </c>
      <c r="H47" s="249"/>
      <c r="I47" s="203" t="s">
        <v>22</v>
      </c>
      <c r="J47" s="199" t="s">
        <v>22</v>
      </c>
      <c r="K47" s="199" t="s">
        <v>22</v>
      </c>
      <c r="L47" s="199" t="s">
        <v>22</v>
      </c>
      <c r="M47" s="203" t="s">
        <v>22</v>
      </c>
      <c r="N47" s="199" t="s">
        <v>23</v>
      </c>
      <c r="O47" s="199" t="s">
        <v>22</v>
      </c>
      <c r="P47" s="199" t="s">
        <v>23</v>
      </c>
      <c r="Q47" s="199" t="s">
        <v>22</v>
      </c>
      <c r="R47" s="199" t="s">
        <v>23</v>
      </c>
      <c r="S47" s="199" t="s">
        <v>22</v>
      </c>
      <c r="T47" s="250" t="s">
        <v>23</v>
      </c>
      <c r="U47" s="200" t="s">
        <v>22</v>
      </c>
      <c r="V47" s="238" t="s">
        <v>22</v>
      </c>
      <c r="W47" s="238" t="s">
        <v>22</v>
      </c>
      <c r="X47" s="239" t="s">
        <v>22</v>
      </c>
      <c r="Y47" s="200" t="s">
        <v>22</v>
      </c>
      <c r="Z47" s="238" t="s">
        <v>23</v>
      </c>
      <c r="AA47" s="238" t="s">
        <v>22</v>
      </c>
      <c r="AB47" s="238" t="s">
        <v>23</v>
      </c>
      <c r="AC47" s="238" t="s">
        <v>22</v>
      </c>
      <c r="AD47" s="238" t="s">
        <v>23</v>
      </c>
      <c r="AE47" s="238" t="s">
        <v>22</v>
      </c>
      <c r="AF47" s="251" t="s">
        <v>23</v>
      </c>
      <c r="AG47" s="203" t="s">
        <v>22</v>
      </c>
      <c r="AH47" s="199" t="s">
        <v>23</v>
      </c>
      <c r="AI47" s="199" t="s">
        <v>22</v>
      </c>
      <c r="AJ47" s="199" t="s">
        <v>23</v>
      </c>
      <c r="AK47" s="199" t="s">
        <v>22</v>
      </c>
      <c r="AL47" s="250" t="s">
        <v>23</v>
      </c>
      <c r="AM47" s="299"/>
      <c r="AN47" s="300"/>
      <c r="AO47" s="300"/>
      <c r="AP47" s="301"/>
      <c r="AQ47" s="360"/>
      <c r="AR47" s="360"/>
      <c r="AS47" s="360"/>
      <c r="AT47" s="360"/>
      <c r="AU47" s="360"/>
      <c r="AV47" s="360"/>
      <c r="AW47" s="360"/>
      <c r="AX47" s="360"/>
      <c r="AY47" s="821"/>
    </row>
    <row r="48" spans="1:51" s="8" customFormat="1" ht="15" customHeight="1" x14ac:dyDescent="0.35">
      <c r="A48" s="822"/>
      <c r="B48" s="407" t="s">
        <v>419</v>
      </c>
      <c r="C48" s="407" t="s">
        <v>420</v>
      </c>
      <c r="D48" s="417">
        <v>7</v>
      </c>
      <c r="E48" s="418"/>
      <c r="F48" s="418">
        <v>32</v>
      </c>
      <c r="G48" s="418"/>
      <c r="H48" s="259">
        <f>SUM(E48:G48)</f>
        <v>32</v>
      </c>
      <c r="I48" s="162"/>
      <c r="J48" s="146"/>
      <c r="K48" s="146">
        <v>3</v>
      </c>
      <c r="L48" s="145"/>
      <c r="M48" s="162">
        <v>4</v>
      </c>
      <c r="N48" s="146"/>
      <c r="O48" s="146"/>
      <c r="P48" s="146"/>
      <c r="Q48" s="145"/>
      <c r="R48" s="145"/>
      <c r="S48" s="145"/>
      <c r="T48" s="147"/>
      <c r="U48" s="148" t="s">
        <v>13</v>
      </c>
      <c r="V48" s="149"/>
      <c r="W48" s="149"/>
      <c r="X48" s="419"/>
      <c r="Y48" s="148">
        <v>7</v>
      </c>
      <c r="Z48" s="150"/>
      <c r="AA48" s="150"/>
      <c r="AB48" s="150"/>
      <c r="AC48" s="149"/>
      <c r="AD48" s="149"/>
      <c r="AE48" s="149"/>
      <c r="AF48" s="151"/>
      <c r="AG48" s="162">
        <v>7</v>
      </c>
      <c r="AH48" s="146"/>
      <c r="AI48" s="145"/>
      <c r="AJ48" s="145"/>
      <c r="AK48" s="145"/>
      <c r="AL48" s="147"/>
      <c r="AM48" s="420" t="s">
        <v>56</v>
      </c>
      <c r="AN48" s="421" t="s">
        <v>56</v>
      </c>
      <c r="AO48" s="421" t="s">
        <v>56</v>
      </c>
      <c r="AP48" s="422"/>
      <c r="AY48" s="159" t="s">
        <v>439</v>
      </c>
    </row>
    <row r="49" spans="1:51" s="8" customFormat="1" ht="15" customHeight="1" x14ac:dyDescent="0.35">
      <c r="A49" s="822"/>
      <c r="B49" s="385" t="s">
        <v>421</v>
      </c>
      <c r="C49" s="385" t="s">
        <v>422</v>
      </c>
      <c r="D49" s="423">
        <v>7</v>
      </c>
      <c r="E49" s="424"/>
      <c r="F49" s="424">
        <v>32</v>
      </c>
      <c r="G49" s="424"/>
      <c r="H49" s="143">
        <f>SUM(E49:G49)</f>
        <v>32</v>
      </c>
      <c r="I49" s="88"/>
      <c r="J49" s="82"/>
      <c r="K49" s="82">
        <v>3</v>
      </c>
      <c r="L49" s="168"/>
      <c r="M49" s="88">
        <v>4</v>
      </c>
      <c r="N49" s="82"/>
      <c r="O49" s="82"/>
      <c r="P49" s="82"/>
      <c r="Q49" s="168"/>
      <c r="R49" s="168"/>
      <c r="S49" s="168"/>
      <c r="T49" s="169"/>
      <c r="U49" s="170" t="s">
        <v>13</v>
      </c>
      <c r="V49" s="171"/>
      <c r="W49" s="172"/>
      <c r="X49" s="279"/>
      <c r="Y49" s="170">
        <v>7</v>
      </c>
      <c r="Z49" s="171"/>
      <c r="AA49" s="171"/>
      <c r="AB49" s="171"/>
      <c r="AC49" s="172"/>
      <c r="AD49" s="172"/>
      <c r="AE49" s="172"/>
      <c r="AF49" s="173"/>
      <c r="AG49" s="88">
        <v>7</v>
      </c>
      <c r="AH49" s="82"/>
      <c r="AI49" s="168"/>
      <c r="AJ49" s="168"/>
      <c r="AK49" s="168"/>
      <c r="AL49" s="169"/>
      <c r="AM49" s="284" t="s">
        <v>56</v>
      </c>
      <c r="AN49" s="285" t="s">
        <v>56</v>
      </c>
      <c r="AO49" s="175" t="s">
        <v>56</v>
      </c>
      <c r="AP49" s="286"/>
      <c r="AY49" s="177" t="s">
        <v>440</v>
      </c>
    </row>
    <row r="50" spans="1:51" s="6" customFormat="1" ht="15" customHeight="1" x14ac:dyDescent="0.25">
      <c r="A50" s="822"/>
      <c r="B50" s="385" t="s">
        <v>423</v>
      </c>
      <c r="C50" s="385" t="s">
        <v>332</v>
      </c>
      <c r="D50" s="423">
        <v>3</v>
      </c>
      <c r="E50" s="424">
        <v>12</v>
      </c>
      <c r="F50" s="425">
        <v>13</v>
      </c>
      <c r="G50" s="424"/>
      <c r="H50" s="143">
        <f>SUM(E50:G50)</f>
        <v>25</v>
      </c>
      <c r="I50" s="84">
        <v>2</v>
      </c>
      <c r="J50" s="78"/>
      <c r="K50" s="78">
        <v>1</v>
      </c>
      <c r="L50" s="79"/>
      <c r="M50" s="84"/>
      <c r="N50" s="82"/>
      <c r="O50" s="78"/>
      <c r="P50" s="78"/>
      <c r="Q50" s="79"/>
      <c r="R50" s="79"/>
      <c r="S50" s="79"/>
      <c r="T50" s="80"/>
      <c r="U50" s="89">
        <v>2</v>
      </c>
      <c r="V50" s="90"/>
      <c r="W50" s="90">
        <v>1</v>
      </c>
      <c r="X50" s="229"/>
      <c r="Y50" s="89"/>
      <c r="Z50" s="171"/>
      <c r="AA50" s="91"/>
      <c r="AB50" s="90"/>
      <c r="AC50" s="91"/>
      <c r="AD50" s="91"/>
      <c r="AE50" s="91"/>
      <c r="AF50" s="92"/>
      <c r="AG50" s="329" t="s">
        <v>167</v>
      </c>
      <c r="AH50" s="82"/>
      <c r="AI50" s="79"/>
      <c r="AJ50" s="79"/>
      <c r="AK50" s="79"/>
      <c r="AL50" s="80"/>
      <c r="AM50" s="284"/>
      <c r="AN50" s="285"/>
      <c r="AO50" s="285" t="s">
        <v>56</v>
      </c>
      <c r="AP50" s="286"/>
      <c r="AY50" s="85" t="s">
        <v>387</v>
      </c>
    </row>
    <row r="51" spans="1:51" s="6" customFormat="1" ht="15" customHeight="1" x14ac:dyDescent="0.25">
      <c r="A51" s="822"/>
      <c r="B51" s="385" t="s">
        <v>424</v>
      </c>
      <c r="C51" s="385" t="s">
        <v>425</v>
      </c>
      <c r="D51" s="423">
        <v>7</v>
      </c>
      <c r="E51" s="424"/>
      <c r="F51" s="424">
        <v>32</v>
      </c>
      <c r="G51" s="424"/>
      <c r="H51" s="143">
        <f>SUM(E51:G51)</f>
        <v>32</v>
      </c>
      <c r="I51" s="84"/>
      <c r="J51" s="79"/>
      <c r="K51" s="78">
        <v>3</v>
      </c>
      <c r="L51" s="79"/>
      <c r="M51" s="84">
        <v>4</v>
      </c>
      <c r="N51" s="82"/>
      <c r="O51" s="78"/>
      <c r="P51" s="78"/>
      <c r="Q51" s="79"/>
      <c r="R51" s="79"/>
      <c r="S51" s="79"/>
      <c r="T51" s="80"/>
      <c r="U51" s="89" t="s">
        <v>13</v>
      </c>
      <c r="V51" s="91"/>
      <c r="W51" s="91"/>
      <c r="X51" s="290"/>
      <c r="Y51" s="89">
        <v>7</v>
      </c>
      <c r="Z51" s="171"/>
      <c r="AA51" s="90"/>
      <c r="AB51" s="90"/>
      <c r="AC51" s="91"/>
      <c r="AD51" s="91"/>
      <c r="AE51" s="91"/>
      <c r="AF51" s="92"/>
      <c r="AG51" s="84">
        <v>7</v>
      </c>
      <c r="AH51" s="82"/>
      <c r="AI51" s="79"/>
      <c r="AJ51" s="79"/>
      <c r="AK51" s="79"/>
      <c r="AL51" s="80"/>
      <c r="AM51" s="284"/>
      <c r="AN51" s="285" t="s">
        <v>56</v>
      </c>
      <c r="AO51" s="285" t="s">
        <v>56</v>
      </c>
      <c r="AP51" s="286"/>
      <c r="AY51" s="85"/>
    </row>
    <row r="52" spans="1:51" s="6" customFormat="1" ht="15" customHeight="1" thickBot="1" x14ac:dyDescent="0.3">
      <c r="A52" s="822"/>
      <c r="B52" s="400" t="s">
        <v>426</v>
      </c>
      <c r="C52" s="503" t="s">
        <v>571</v>
      </c>
      <c r="D52" s="426">
        <v>6</v>
      </c>
      <c r="E52" s="427"/>
      <c r="F52" s="427">
        <v>40</v>
      </c>
      <c r="G52" s="427"/>
      <c r="H52" s="143">
        <f>SUM(E52:G52)</f>
        <v>40</v>
      </c>
      <c r="I52" s="203">
        <v>3</v>
      </c>
      <c r="J52" s="184"/>
      <c r="K52" s="199">
        <v>3</v>
      </c>
      <c r="L52" s="184"/>
      <c r="M52" s="189"/>
      <c r="N52" s="199"/>
      <c r="O52" s="199"/>
      <c r="P52" s="199"/>
      <c r="Q52" s="184"/>
      <c r="R52" s="184"/>
      <c r="S52" s="347"/>
      <c r="T52" s="348"/>
      <c r="U52" s="200">
        <v>3</v>
      </c>
      <c r="V52" s="238"/>
      <c r="W52" s="238">
        <v>3</v>
      </c>
      <c r="X52" s="293"/>
      <c r="Y52" s="186"/>
      <c r="Z52" s="238"/>
      <c r="AA52" s="187"/>
      <c r="AB52" s="238"/>
      <c r="AC52" s="187"/>
      <c r="AD52" s="187"/>
      <c r="AE52" s="238"/>
      <c r="AF52" s="251"/>
      <c r="AG52" s="428" t="s">
        <v>167</v>
      </c>
      <c r="AH52" s="347"/>
      <c r="AI52" s="184"/>
      <c r="AJ52" s="184"/>
      <c r="AK52" s="184"/>
      <c r="AL52" s="185"/>
      <c r="AM52" s="429" t="s">
        <v>56</v>
      </c>
      <c r="AN52" s="351"/>
      <c r="AO52" s="351"/>
      <c r="AP52" s="192" t="s">
        <v>56</v>
      </c>
      <c r="AY52" s="193" t="s">
        <v>441</v>
      </c>
    </row>
    <row r="53" spans="1:51" s="6" customFormat="1" ht="12" thickBot="1" x14ac:dyDescent="0.3">
      <c r="A53" s="194"/>
      <c r="D53" s="354">
        <f>SUM(D48:D52)</f>
        <v>30</v>
      </c>
      <c r="E53" s="355">
        <f>SUM(E48:E52)</f>
        <v>12</v>
      </c>
      <c r="F53" s="356">
        <f>SUM(F48:F52)</f>
        <v>149</v>
      </c>
      <c r="G53" s="357">
        <f>SUM(G48:G52)</f>
        <v>0</v>
      </c>
      <c r="H53" s="354">
        <f>SUM(H48:H52)</f>
        <v>161</v>
      </c>
    </row>
    <row r="54" spans="1:51" s="27" customFormat="1" ht="13" thickBot="1" x14ac:dyDescent="0.3">
      <c r="A54" s="26"/>
      <c r="D54" s="40"/>
      <c r="E54" s="40"/>
      <c r="F54" s="40"/>
      <c r="G54" s="40"/>
      <c r="H54" s="40"/>
    </row>
    <row r="55" spans="1:51" s="27" customFormat="1" ht="106" customHeight="1" thickBot="1" x14ac:dyDescent="0.3">
      <c r="A55" s="26"/>
      <c r="C55" s="28" t="s">
        <v>13</v>
      </c>
      <c r="D55" s="29" t="s">
        <v>13</v>
      </c>
      <c r="E55" s="30" t="s">
        <v>13</v>
      </c>
      <c r="F55" s="30"/>
      <c r="G55" s="30"/>
      <c r="H55" s="101" t="s">
        <v>13</v>
      </c>
      <c r="I55" s="208" t="s">
        <v>1</v>
      </c>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848" t="s">
        <v>12</v>
      </c>
      <c r="AN55" s="849"/>
      <c r="AO55" s="849"/>
      <c r="AP55" s="850"/>
      <c r="AQ55" s="45"/>
      <c r="AR55" s="46"/>
      <c r="AS55" s="46"/>
      <c r="AT55" s="46"/>
      <c r="AU55" s="46"/>
      <c r="AV55" s="46"/>
      <c r="AW55" s="46"/>
      <c r="AX55" s="47"/>
      <c r="AY55" s="851" t="s">
        <v>26</v>
      </c>
    </row>
    <row r="56" spans="1:51" s="27" customFormat="1" ht="37.5" customHeight="1" thickBot="1" x14ac:dyDescent="0.3">
      <c r="A56" s="822"/>
      <c r="B56" s="43" t="s">
        <v>13</v>
      </c>
      <c r="C56" s="44" t="s">
        <v>13</v>
      </c>
      <c r="D56" s="36"/>
      <c r="E56" s="36"/>
      <c r="F56" s="36"/>
      <c r="G56" s="36"/>
      <c r="H56" s="36"/>
      <c r="I56" s="809" t="s">
        <v>35</v>
      </c>
      <c r="J56" s="810"/>
      <c r="K56" s="810"/>
      <c r="L56" s="810"/>
      <c r="M56" s="810"/>
      <c r="N56" s="810"/>
      <c r="O56" s="810"/>
      <c r="P56" s="810"/>
      <c r="Q56" s="810"/>
      <c r="R56" s="810"/>
      <c r="S56" s="810"/>
      <c r="T56" s="811"/>
      <c r="U56" s="826" t="s">
        <v>36</v>
      </c>
      <c r="V56" s="826"/>
      <c r="W56" s="826"/>
      <c r="X56" s="826"/>
      <c r="Y56" s="827"/>
      <c r="Z56" s="827"/>
      <c r="AA56" s="827"/>
      <c r="AB56" s="827"/>
      <c r="AC56" s="827"/>
      <c r="AD56" s="827"/>
      <c r="AE56" s="827"/>
      <c r="AF56" s="828"/>
      <c r="AG56" s="829" t="s">
        <v>34</v>
      </c>
      <c r="AH56" s="830"/>
      <c r="AI56" s="830"/>
      <c r="AJ56" s="830"/>
      <c r="AK56" s="830"/>
      <c r="AL56" s="831"/>
      <c r="AM56" s="852" t="s">
        <v>8</v>
      </c>
      <c r="AN56" s="855" t="s">
        <v>9</v>
      </c>
      <c r="AO56" s="855" t="s">
        <v>10</v>
      </c>
      <c r="AP56" s="858" t="s">
        <v>11</v>
      </c>
      <c r="AY56" s="820"/>
    </row>
    <row r="57" spans="1:51" s="27" customFormat="1" ht="41.25" customHeight="1" x14ac:dyDescent="0.25">
      <c r="A57" s="822"/>
      <c r="B57" s="37" t="s">
        <v>13</v>
      </c>
      <c r="C57" s="122" t="s">
        <v>0</v>
      </c>
      <c r="D57" s="94" t="s">
        <v>2</v>
      </c>
      <c r="E57" s="832" t="s">
        <v>6</v>
      </c>
      <c r="F57" s="833"/>
      <c r="G57" s="834"/>
      <c r="H57" s="98" t="s">
        <v>7</v>
      </c>
      <c r="I57" s="947" t="s">
        <v>24</v>
      </c>
      <c r="J57" s="944"/>
      <c r="K57" s="944"/>
      <c r="L57" s="944"/>
      <c r="M57" s="948" t="s">
        <v>25</v>
      </c>
      <c r="N57" s="945"/>
      <c r="O57" s="945"/>
      <c r="P57" s="945"/>
      <c r="Q57" s="945"/>
      <c r="R57" s="945"/>
      <c r="S57" s="945"/>
      <c r="T57" s="946"/>
      <c r="U57" s="805" t="s">
        <v>21</v>
      </c>
      <c r="V57" s="805"/>
      <c r="W57" s="805"/>
      <c r="X57" s="805"/>
      <c r="Y57" s="812" t="s">
        <v>20</v>
      </c>
      <c r="Z57" s="813"/>
      <c r="AA57" s="813"/>
      <c r="AB57" s="813"/>
      <c r="AC57" s="813"/>
      <c r="AD57" s="813"/>
      <c r="AE57" s="813"/>
      <c r="AF57" s="816"/>
      <c r="AG57" s="837" t="s">
        <v>19</v>
      </c>
      <c r="AH57" s="838"/>
      <c r="AI57" s="838"/>
      <c r="AJ57" s="838"/>
      <c r="AK57" s="838"/>
      <c r="AL57" s="839"/>
      <c r="AM57" s="853"/>
      <c r="AN57" s="856"/>
      <c r="AO57" s="856"/>
      <c r="AP57" s="859"/>
      <c r="AY57" s="820"/>
    </row>
    <row r="58" spans="1:51" s="27" customFormat="1" ht="21.75" customHeight="1" x14ac:dyDescent="0.25">
      <c r="A58" s="822"/>
      <c r="B58" s="38" t="s">
        <v>13</v>
      </c>
      <c r="C58" s="72" t="s">
        <v>13</v>
      </c>
      <c r="D58" s="64"/>
      <c r="E58" s="104" t="s">
        <v>13</v>
      </c>
      <c r="F58" s="102" t="s">
        <v>13</v>
      </c>
      <c r="G58" s="105" t="s">
        <v>13</v>
      </c>
      <c r="H58" s="103"/>
      <c r="I58" s="110" t="s">
        <v>14</v>
      </c>
      <c r="J58" s="102" t="s">
        <v>15</v>
      </c>
      <c r="K58" s="102" t="s">
        <v>16</v>
      </c>
      <c r="L58" s="102" t="s">
        <v>17</v>
      </c>
      <c r="M58" s="841" t="s">
        <v>14</v>
      </c>
      <c r="N58" s="842"/>
      <c r="O58" s="842" t="s">
        <v>15</v>
      </c>
      <c r="P58" s="842"/>
      <c r="Q58" s="842" t="s">
        <v>18</v>
      </c>
      <c r="R58" s="842"/>
      <c r="S58" s="842" t="s">
        <v>17</v>
      </c>
      <c r="T58" s="843"/>
      <c r="U58" s="107" t="s">
        <v>14</v>
      </c>
      <c r="V58" s="69" t="s">
        <v>15</v>
      </c>
      <c r="W58" s="69" t="s">
        <v>16</v>
      </c>
      <c r="X58" s="106" t="s">
        <v>17</v>
      </c>
      <c r="Y58" s="861" t="s">
        <v>14</v>
      </c>
      <c r="Z58" s="845"/>
      <c r="AA58" s="844" t="s">
        <v>15</v>
      </c>
      <c r="AB58" s="845"/>
      <c r="AC58" s="844" t="s">
        <v>18</v>
      </c>
      <c r="AD58" s="845"/>
      <c r="AE58" s="844" t="s">
        <v>17</v>
      </c>
      <c r="AF58" s="846"/>
      <c r="AG58" s="847" t="s">
        <v>14</v>
      </c>
      <c r="AH58" s="818"/>
      <c r="AI58" s="817" t="s">
        <v>18</v>
      </c>
      <c r="AJ58" s="818"/>
      <c r="AK58" s="817" t="s">
        <v>17</v>
      </c>
      <c r="AL58" s="819"/>
      <c r="AM58" s="854"/>
      <c r="AN58" s="857"/>
      <c r="AO58" s="857"/>
      <c r="AP58" s="860"/>
      <c r="AY58" s="820" t="s">
        <v>27</v>
      </c>
    </row>
    <row r="59" spans="1:51" s="255" customFormat="1" ht="12" thickBot="1" x14ac:dyDescent="0.3">
      <c r="A59" s="822"/>
      <c r="B59" s="244" t="s">
        <v>427</v>
      </c>
      <c r="C59" s="359" t="s">
        <v>112</v>
      </c>
      <c r="D59" s="245"/>
      <c r="E59" s="246" t="s">
        <v>3</v>
      </c>
      <c r="F59" s="247" t="s">
        <v>4</v>
      </c>
      <c r="G59" s="248" t="s">
        <v>5</v>
      </c>
      <c r="H59" s="431"/>
      <c r="I59" s="203" t="s">
        <v>22</v>
      </c>
      <c r="J59" s="199" t="s">
        <v>22</v>
      </c>
      <c r="K59" s="199" t="s">
        <v>22</v>
      </c>
      <c r="L59" s="199" t="s">
        <v>22</v>
      </c>
      <c r="M59" s="203" t="s">
        <v>22</v>
      </c>
      <c r="N59" s="199" t="s">
        <v>23</v>
      </c>
      <c r="O59" s="199" t="s">
        <v>22</v>
      </c>
      <c r="P59" s="199" t="s">
        <v>23</v>
      </c>
      <c r="Q59" s="199" t="s">
        <v>22</v>
      </c>
      <c r="R59" s="199" t="s">
        <v>23</v>
      </c>
      <c r="S59" s="199" t="s">
        <v>22</v>
      </c>
      <c r="T59" s="250" t="s">
        <v>23</v>
      </c>
      <c r="U59" s="432" t="s">
        <v>22</v>
      </c>
      <c r="V59" s="238" t="s">
        <v>22</v>
      </c>
      <c r="W59" s="238" t="s">
        <v>22</v>
      </c>
      <c r="X59" s="239" t="s">
        <v>22</v>
      </c>
      <c r="Y59" s="200" t="s">
        <v>22</v>
      </c>
      <c r="Z59" s="238" t="s">
        <v>23</v>
      </c>
      <c r="AA59" s="238" t="s">
        <v>22</v>
      </c>
      <c r="AB59" s="238" t="s">
        <v>23</v>
      </c>
      <c r="AC59" s="238" t="s">
        <v>22</v>
      </c>
      <c r="AD59" s="238" t="s">
        <v>23</v>
      </c>
      <c r="AE59" s="238" t="s">
        <v>22</v>
      </c>
      <c r="AF59" s="251" t="s">
        <v>23</v>
      </c>
      <c r="AG59" s="203" t="s">
        <v>22</v>
      </c>
      <c r="AH59" s="199" t="s">
        <v>23</v>
      </c>
      <c r="AI59" s="199" t="s">
        <v>22</v>
      </c>
      <c r="AJ59" s="199" t="s">
        <v>23</v>
      </c>
      <c r="AK59" s="199" t="s">
        <v>22</v>
      </c>
      <c r="AL59" s="250" t="s">
        <v>23</v>
      </c>
      <c r="AM59" s="299"/>
      <c r="AN59" s="300"/>
      <c r="AO59" s="300"/>
      <c r="AP59" s="301"/>
      <c r="AY59" s="821"/>
    </row>
    <row r="60" spans="1:51" s="255" customFormat="1" ht="11.5" x14ac:dyDescent="0.25">
      <c r="A60" s="822"/>
      <c r="B60" s="407" t="s">
        <v>428</v>
      </c>
      <c r="C60" s="407" t="s">
        <v>429</v>
      </c>
      <c r="D60" s="433">
        <v>7</v>
      </c>
      <c r="E60" s="434"/>
      <c r="F60" s="418">
        <v>32</v>
      </c>
      <c r="G60" s="418"/>
      <c r="H60" s="435">
        <f>SUM(E60:G60)</f>
        <v>32</v>
      </c>
      <c r="I60" s="436"/>
      <c r="J60" s="437"/>
      <c r="K60" s="437">
        <v>3</v>
      </c>
      <c r="L60" s="437"/>
      <c r="M60" s="436">
        <v>4</v>
      </c>
      <c r="N60" s="437"/>
      <c r="O60" s="437"/>
      <c r="P60" s="437"/>
      <c r="Q60" s="437"/>
      <c r="R60" s="437"/>
      <c r="S60" s="437"/>
      <c r="T60" s="438"/>
      <c r="U60" s="439"/>
      <c r="V60" s="440"/>
      <c r="W60" s="440"/>
      <c r="X60" s="441"/>
      <c r="Y60" s="439">
        <v>7</v>
      </c>
      <c r="Z60" s="440"/>
      <c r="AA60" s="440"/>
      <c r="AB60" s="440"/>
      <c r="AC60" s="440"/>
      <c r="AD60" s="440"/>
      <c r="AE60" s="440"/>
      <c r="AF60" s="442"/>
      <c r="AG60" s="436">
        <v>7</v>
      </c>
      <c r="AH60" s="437"/>
      <c r="AI60" s="437"/>
      <c r="AJ60" s="437"/>
      <c r="AK60" s="437"/>
      <c r="AL60" s="438"/>
      <c r="AM60" s="443"/>
      <c r="AN60" s="444" t="s">
        <v>56</v>
      </c>
      <c r="AO60" s="444" t="s">
        <v>56</v>
      </c>
      <c r="AP60" s="445"/>
      <c r="AY60" s="446" t="s">
        <v>442</v>
      </c>
    </row>
    <row r="61" spans="1:51" s="255" customFormat="1" ht="11.5" x14ac:dyDescent="0.25">
      <c r="A61" s="822"/>
      <c r="B61" s="385" t="s">
        <v>430</v>
      </c>
      <c r="C61" s="385" t="s">
        <v>431</v>
      </c>
      <c r="D61" s="447">
        <v>7</v>
      </c>
      <c r="E61" s="448"/>
      <c r="F61" s="424">
        <v>32</v>
      </c>
      <c r="G61" s="449"/>
      <c r="H61" s="228">
        <f t="shared" ref="H61:H62" si="3">SUM(E61:G61)</f>
        <v>32</v>
      </c>
      <c r="I61" s="450"/>
      <c r="J61" s="451"/>
      <c r="K61" s="451">
        <v>3</v>
      </c>
      <c r="L61" s="451"/>
      <c r="M61" s="450">
        <v>4</v>
      </c>
      <c r="N61" s="451"/>
      <c r="O61" s="451"/>
      <c r="P61" s="451"/>
      <c r="Q61" s="451"/>
      <c r="R61" s="451"/>
      <c r="S61" s="451"/>
      <c r="T61" s="452"/>
      <c r="U61" s="453"/>
      <c r="V61" s="454"/>
      <c r="W61" s="454"/>
      <c r="X61" s="455"/>
      <c r="Y61" s="453">
        <v>7</v>
      </c>
      <c r="Z61" s="454"/>
      <c r="AA61" s="454"/>
      <c r="AB61" s="454"/>
      <c r="AC61" s="454"/>
      <c r="AD61" s="454"/>
      <c r="AE61" s="454"/>
      <c r="AF61" s="456"/>
      <c r="AG61" s="450">
        <v>7</v>
      </c>
      <c r="AH61" s="451"/>
      <c r="AI61" s="451"/>
      <c r="AJ61" s="451"/>
      <c r="AK61" s="451"/>
      <c r="AL61" s="452"/>
      <c r="AM61" s="457"/>
      <c r="AN61" s="458"/>
      <c r="AO61" s="458" t="s">
        <v>56</v>
      </c>
      <c r="AP61" s="459" t="s">
        <v>56</v>
      </c>
      <c r="AY61" s="287"/>
    </row>
    <row r="62" spans="1:51" s="255" customFormat="1" ht="11.5" x14ac:dyDescent="0.25">
      <c r="A62" s="822"/>
      <c r="B62" s="385" t="s">
        <v>432</v>
      </c>
      <c r="C62" s="479" t="s">
        <v>572</v>
      </c>
      <c r="D62" s="447">
        <v>7</v>
      </c>
      <c r="E62" s="448"/>
      <c r="F62" s="424">
        <v>40</v>
      </c>
      <c r="G62" s="449"/>
      <c r="H62" s="228">
        <f t="shared" si="3"/>
        <v>40</v>
      </c>
      <c r="I62" s="450">
        <v>3</v>
      </c>
      <c r="J62" s="451"/>
      <c r="K62" s="451">
        <v>3</v>
      </c>
      <c r="L62" s="451"/>
      <c r="M62" s="450"/>
      <c r="N62" s="451"/>
      <c r="O62" s="451"/>
      <c r="P62" s="451"/>
      <c r="Q62" s="451"/>
      <c r="R62" s="451"/>
      <c r="S62" s="451"/>
      <c r="T62" s="452"/>
      <c r="U62" s="453">
        <v>3</v>
      </c>
      <c r="V62" s="454"/>
      <c r="W62" s="454">
        <v>3</v>
      </c>
      <c r="X62" s="455"/>
      <c r="Y62" s="453"/>
      <c r="Z62" s="454"/>
      <c r="AA62" s="454"/>
      <c r="AB62" s="454"/>
      <c r="AC62" s="454"/>
      <c r="AD62" s="454"/>
      <c r="AE62" s="454"/>
      <c r="AF62" s="456"/>
      <c r="AG62" s="460" t="s">
        <v>167</v>
      </c>
      <c r="AH62" s="451"/>
      <c r="AI62" s="451"/>
      <c r="AJ62" s="451"/>
      <c r="AK62" s="451"/>
      <c r="AL62" s="452"/>
      <c r="AM62" s="457" t="s">
        <v>56</v>
      </c>
      <c r="AN62" s="458"/>
      <c r="AO62" s="458"/>
      <c r="AP62" s="459" t="s">
        <v>56</v>
      </c>
      <c r="AY62" s="461" t="s">
        <v>443</v>
      </c>
    </row>
    <row r="63" spans="1:51" s="8" customFormat="1" ht="21.75" customHeight="1" thickBot="1" x14ac:dyDescent="0.4">
      <c r="A63" s="822"/>
      <c r="B63" s="400" t="s">
        <v>433</v>
      </c>
      <c r="C63" s="400" t="s">
        <v>48</v>
      </c>
      <c r="D63" s="462">
        <v>9</v>
      </c>
      <c r="E63" s="463"/>
      <c r="F63" s="427">
        <v>0</v>
      </c>
      <c r="G63" s="427"/>
      <c r="H63" s="464">
        <f>SUM(E63:G63)</f>
        <v>0</v>
      </c>
      <c r="I63" s="465"/>
      <c r="J63" s="347"/>
      <c r="K63" s="347"/>
      <c r="L63" s="347"/>
      <c r="M63" s="465">
        <v>6</v>
      </c>
      <c r="N63" s="347"/>
      <c r="O63" s="347"/>
      <c r="P63" s="347"/>
      <c r="Q63" s="347">
        <v>3</v>
      </c>
      <c r="R63" s="466"/>
      <c r="S63" s="466"/>
      <c r="T63" s="467"/>
      <c r="U63" s="468"/>
      <c r="V63" s="469"/>
      <c r="W63" s="469"/>
      <c r="X63" s="470"/>
      <c r="Y63" s="468">
        <v>9</v>
      </c>
      <c r="Z63" s="471"/>
      <c r="AA63" s="471"/>
      <c r="AB63" s="471"/>
      <c r="AC63" s="469"/>
      <c r="AD63" s="469"/>
      <c r="AE63" s="469"/>
      <c r="AF63" s="472"/>
      <c r="AG63" s="465" t="s">
        <v>58</v>
      </c>
      <c r="AH63" s="347"/>
      <c r="AI63" s="347">
        <v>3</v>
      </c>
      <c r="AJ63" s="466"/>
      <c r="AK63" s="466"/>
      <c r="AL63" s="467"/>
      <c r="AM63" s="429" t="s">
        <v>56</v>
      </c>
      <c r="AN63" s="351"/>
      <c r="AO63" s="351" t="s">
        <v>56</v>
      </c>
      <c r="AP63" s="473" t="s">
        <v>56</v>
      </c>
      <c r="AY63" s="474" t="s">
        <v>444</v>
      </c>
    </row>
    <row r="64" spans="1:51" s="6" customFormat="1" ht="12" thickBot="1" x14ac:dyDescent="0.3">
      <c r="A64" s="194"/>
      <c r="D64" s="358">
        <f>SUM(D60:D63)</f>
        <v>30</v>
      </c>
      <c r="E64" s="358">
        <f t="shared" ref="E64:H64" si="4">SUM(E60:E63)</f>
        <v>0</v>
      </c>
      <c r="F64" s="358">
        <f t="shared" si="4"/>
        <v>104</v>
      </c>
      <c r="G64" s="358">
        <f t="shared" si="4"/>
        <v>0</v>
      </c>
      <c r="H64" s="358">
        <f t="shared" si="4"/>
        <v>104</v>
      </c>
    </row>
    <row r="65" spans="1:8" s="27" customFormat="1" ht="12.5" x14ac:dyDescent="0.25">
      <c r="A65" s="26"/>
      <c r="D65" s="40"/>
      <c r="E65" s="40"/>
      <c r="F65" s="40"/>
      <c r="G65" s="40"/>
      <c r="H65" s="40"/>
    </row>
  </sheetData>
  <mergeCells count="119">
    <mergeCell ref="S21:T21"/>
    <mergeCell ref="Y21:Z21"/>
    <mergeCell ref="AA21:AB21"/>
    <mergeCell ref="AC21:AD21"/>
    <mergeCell ref="AE21:AF21"/>
    <mergeCell ref="AG21:AH21"/>
    <mergeCell ref="AI21:AJ21"/>
    <mergeCell ref="Y32:Z32"/>
    <mergeCell ref="AA32:AB32"/>
    <mergeCell ref="AC32:AD32"/>
    <mergeCell ref="AE32:AF32"/>
    <mergeCell ref="B8:K8"/>
    <mergeCell ref="B9:K9"/>
    <mergeCell ref="B10:K10"/>
    <mergeCell ref="B12:K12"/>
    <mergeCell ref="B16:K16"/>
    <mergeCell ref="AM18:AP18"/>
    <mergeCell ref="AY18:AY20"/>
    <mergeCell ref="A19:A27"/>
    <mergeCell ref="I19:T19"/>
    <mergeCell ref="U19:AF19"/>
    <mergeCell ref="AG19:AL19"/>
    <mergeCell ref="AM19:AM21"/>
    <mergeCell ref="AN19:AN21"/>
    <mergeCell ref="AO19:AO21"/>
    <mergeCell ref="AP19:AP21"/>
    <mergeCell ref="E20:G20"/>
    <mergeCell ref="I20:L20"/>
    <mergeCell ref="M20:T20"/>
    <mergeCell ref="U20:X20"/>
    <mergeCell ref="Y20:AF20"/>
    <mergeCell ref="AG20:AL20"/>
    <mergeCell ref="M21:N21"/>
    <mergeCell ref="O21:P21"/>
    <mergeCell ref="Q21:R21"/>
    <mergeCell ref="AK21:AL21"/>
    <mergeCell ref="AY21:AY22"/>
    <mergeCell ref="E29:G29"/>
    <mergeCell ref="AM29:AP29"/>
    <mergeCell ref="AY29:AY31"/>
    <mergeCell ref="A30:A39"/>
    <mergeCell ref="E30:G30"/>
    <mergeCell ref="I30:T30"/>
    <mergeCell ref="U30:AF30"/>
    <mergeCell ref="AG30:AL30"/>
    <mergeCell ref="AM30:AM32"/>
    <mergeCell ref="AN30:AN32"/>
    <mergeCell ref="AO30:AO32"/>
    <mergeCell ref="AP30:AP32"/>
    <mergeCell ref="E31:G31"/>
    <mergeCell ref="I31:L31"/>
    <mergeCell ref="M31:T31"/>
    <mergeCell ref="U31:X31"/>
    <mergeCell ref="Y31:AF31"/>
    <mergeCell ref="AG31:AL31"/>
    <mergeCell ref="M32:N32"/>
    <mergeCell ref="O32:P32"/>
    <mergeCell ref="Q32:R32"/>
    <mergeCell ref="S32:T32"/>
    <mergeCell ref="A44:A52"/>
    <mergeCell ref="I44:T44"/>
    <mergeCell ref="U44:AF44"/>
    <mergeCell ref="AG44:AL44"/>
    <mergeCell ref="AM44:AM46"/>
    <mergeCell ref="AN44:AN46"/>
    <mergeCell ref="AO44:AO46"/>
    <mergeCell ref="AP44:AP46"/>
    <mergeCell ref="E45:G45"/>
    <mergeCell ref="I45:L45"/>
    <mergeCell ref="M45:T45"/>
    <mergeCell ref="U45:X45"/>
    <mergeCell ref="Y45:AF45"/>
    <mergeCell ref="AG45:AL45"/>
    <mergeCell ref="M46:N46"/>
    <mergeCell ref="O46:P46"/>
    <mergeCell ref="Q46:R46"/>
    <mergeCell ref="S46:T46"/>
    <mergeCell ref="AY46:AY47"/>
    <mergeCell ref="AM55:AP55"/>
    <mergeCell ref="AY55:AY57"/>
    <mergeCell ref="AG32:AH32"/>
    <mergeCell ref="AI32:AJ32"/>
    <mergeCell ref="AK32:AL32"/>
    <mergeCell ref="AY32:AY33"/>
    <mergeCell ref="AM43:AP43"/>
    <mergeCell ref="AY43:AY45"/>
    <mergeCell ref="AG58:AH58"/>
    <mergeCell ref="AI58:AJ58"/>
    <mergeCell ref="Y46:Z46"/>
    <mergeCell ref="AA46:AB46"/>
    <mergeCell ref="AC46:AD46"/>
    <mergeCell ref="AE46:AF46"/>
    <mergeCell ref="AG46:AH46"/>
    <mergeCell ref="AI46:AJ46"/>
    <mergeCell ref="AK46:AL46"/>
    <mergeCell ref="AK58:AL58"/>
    <mergeCell ref="AY58:AY59"/>
    <mergeCell ref="A56:A63"/>
    <mergeCell ref="I56:T56"/>
    <mergeCell ref="U56:AF56"/>
    <mergeCell ref="AG56:AL56"/>
    <mergeCell ref="AM56:AM58"/>
    <mergeCell ref="AN56:AN58"/>
    <mergeCell ref="AO56:AO58"/>
    <mergeCell ref="AP56:AP58"/>
    <mergeCell ref="E57:G57"/>
    <mergeCell ref="I57:L57"/>
    <mergeCell ref="M57:T57"/>
    <mergeCell ref="U57:X57"/>
    <mergeCell ref="Y57:AF57"/>
    <mergeCell ref="AG57:AL57"/>
    <mergeCell ref="M58:N58"/>
    <mergeCell ref="O58:P58"/>
    <mergeCell ref="Q58:R58"/>
    <mergeCell ref="S58:T58"/>
    <mergeCell ref="Y58:Z58"/>
    <mergeCell ref="AA58:AB58"/>
    <mergeCell ref="AC58:AD58"/>
    <mergeCell ref="AE58:AF58"/>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FB9C-D46D-47FD-8C82-753209946A54}">
  <dimension ref="A1:AY89"/>
  <sheetViews>
    <sheetView zoomScale="75" zoomScaleNormal="75" workbookViewId="0">
      <selection activeCell="E2" sqref="E2"/>
    </sheetView>
  </sheetViews>
  <sheetFormatPr baseColWidth="10" defaultColWidth="11.453125" defaultRowHeight="14.5" x14ac:dyDescent="0.35"/>
  <cols>
    <col min="1" max="1" width="3.26953125" style="11" bestFit="1" customWidth="1"/>
    <col min="2" max="2" width="11.1796875" style="5" customWidth="1"/>
    <col min="3" max="3" width="43.453125" style="1" customWidth="1"/>
    <col min="4" max="4" width="5.81640625" style="3" bestFit="1" customWidth="1"/>
    <col min="5" max="5" width="5.26953125" style="2" customWidth="1"/>
    <col min="6" max="6" width="5.54296875" style="2" customWidth="1"/>
    <col min="7" max="7" width="5.81640625" style="2" customWidth="1"/>
    <col min="8" max="8" width="10.81640625" style="2" customWidth="1"/>
    <col min="9" max="9" width="7.1796875" style="5" customWidth="1"/>
    <col min="10" max="10" width="7.7265625" style="5" customWidth="1"/>
    <col min="11" max="12" width="7.26953125" style="5" customWidth="1"/>
    <col min="13" max="20" width="6.54296875" style="5" customWidth="1"/>
    <col min="21" max="24" width="7" style="5" customWidth="1"/>
    <col min="25" max="32" width="6.54296875" style="5" customWidth="1"/>
    <col min="33" max="33" width="6.453125" style="5" customWidth="1"/>
    <col min="34" max="34" width="5.7265625" style="5" customWidth="1"/>
    <col min="35" max="35" width="6.453125" style="5" customWidth="1"/>
    <col min="36" max="36" width="5.54296875" style="5" customWidth="1"/>
    <col min="37" max="37" width="6.453125" style="5" customWidth="1"/>
    <col min="38" max="38" width="5.81640625" style="5" customWidth="1"/>
    <col min="39" max="39" width="4.54296875" style="5" customWidth="1"/>
    <col min="40" max="42" width="4.7265625" style="5" customWidth="1"/>
    <col min="43" max="43" width="3.7265625" style="5" hidden="1" customWidth="1"/>
    <col min="44" max="50" width="11.453125" style="5" hidden="1" customWidth="1"/>
    <col min="51" max="51" width="23.26953125" style="5" customWidth="1"/>
    <col min="52" max="16384" width="11.453125" style="5"/>
  </cols>
  <sheetData>
    <row r="1" spans="1:50" ht="16" thickBot="1" x14ac:dyDescent="0.4">
      <c r="E1" s="5"/>
      <c r="I1" s="2"/>
      <c r="AM1" s="116" t="s">
        <v>66</v>
      </c>
      <c r="AR1" s="19"/>
      <c r="AS1" s="19"/>
      <c r="AT1" s="19"/>
      <c r="AU1" s="19"/>
      <c r="AV1" s="19"/>
      <c r="AW1" s="19"/>
      <c r="AX1" s="19"/>
    </row>
    <row r="2" spans="1:50" ht="15" customHeight="1" x14ac:dyDescent="0.35">
      <c r="G2" s="4"/>
      <c r="O2" s="4" t="s">
        <v>29</v>
      </c>
      <c r="AM2" s="95" t="s">
        <v>30</v>
      </c>
      <c r="AN2" s="20" t="s">
        <v>67</v>
      </c>
      <c r="AO2" s="20"/>
      <c r="AP2" s="20"/>
      <c r="AQ2" s="20"/>
      <c r="AR2" s="20"/>
      <c r="AS2" s="20"/>
      <c r="AT2" s="20"/>
      <c r="AU2" s="20"/>
      <c r="AV2" s="20"/>
      <c r="AW2" s="20"/>
      <c r="AX2" s="19"/>
    </row>
    <row r="3" spans="1:50" ht="15" customHeight="1" x14ac:dyDescent="0.35">
      <c r="G3" s="4"/>
      <c r="O3" s="4" t="s">
        <v>63</v>
      </c>
      <c r="AM3" s="75" t="s">
        <v>31</v>
      </c>
      <c r="AN3" s="20" t="s">
        <v>68</v>
      </c>
      <c r="AO3" s="20"/>
      <c r="AP3" s="20"/>
      <c r="AQ3" s="20"/>
      <c r="AR3" s="20"/>
      <c r="AS3" s="20"/>
      <c r="AT3" s="20"/>
      <c r="AU3" s="20"/>
      <c r="AV3" s="20"/>
      <c r="AW3" s="20"/>
      <c r="AX3" s="19"/>
    </row>
    <row r="4" spans="1:50" x14ac:dyDescent="0.35">
      <c r="G4" s="4"/>
      <c r="O4" s="4" t="s">
        <v>446</v>
      </c>
      <c r="AM4" s="75" t="s">
        <v>32</v>
      </c>
      <c r="AN4" s="20" t="s">
        <v>69</v>
      </c>
      <c r="AO4" s="20"/>
      <c r="AP4" s="20"/>
      <c r="AQ4" s="20"/>
      <c r="AR4" s="20"/>
      <c r="AS4" s="20"/>
      <c r="AT4" s="20"/>
      <c r="AU4" s="20"/>
      <c r="AV4" s="20"/>
      <c r="AW4" s="20"/>
      <c r="AX4" s="19"/>
    </row>
    <row r="5" spans="1:50" ht="15" thickBot="1" x14ac:dyDescent="0.4">
      <c r="A5" s="9"/>
      <c r="B5" s="4"/>
      <c r="C5" s="4"/>
      <c r="E5" s="7"/>
      <c r="G5" s="13"/>
      <c r="O5" s="13" t="s">
        <v>445</v>
      </c>
      <c r="AM5" s="81" t="s">
        <v>33</v>
      </c>
      <c r="AN5" s="20" t="s">
        <v>70</v>
      </c>
      <c r="AO5" s="20"/>
      <c r="AP5" s="20"/>
      <c r="AQ5" s="20"/>
      <c r="AR5" s="20"/>
      <c r="AS5" s="20"/>
      <c r="AT5" s="20"/>
      <c r="AU5" s="20"/>
      <c r="AV5" s="20"/>
      <c r="AW5" s="20"/>
      <c r="AX5" s="19"/>
    </row>
    <row r="6" spans="1:50" x14ac:dyDescent="0.35">
      <c r="A6" s="9"/>
      <c r="B6" s="4"/>
      <c r="C6" s="4"/>
      <c r="E6" s="7"/>
      <c r="O6" s="13" t="s">
        <v>447</v>
      </c>
      <c r="AM6" s="12"/>
      <c r="AN6" s="20"/>
      <c r="AO6" s="20"/>
      <c r="AP6" s="20"/>
      <c r="AQ6" s="20"/>
      <c r="AR6" s="20"/>
      <c r="AS6" s="20"/>
      <c r="AT6" s="20"/>
      <c r="AU6" s="20"/>
      <c r="AV6" s="20"/>
      <c r="AW6" s="20"/>
      <c r="AX6" s="19"/>
    </row>
    <row r="7" spans="1:50" ht="7.5" customHeight="1" x14ac:dyDescent="0.35">
      <c r="A7" s="9"/>
      <c r="B7" s="4"/>
      <c r="C7" s="4"/>
      <c r="E7" s="7"/>
      <c r="AM7" s="12"/>
      <c r="AN7" s="20"/>
      <c r="AO7" s="20"/>
      <c r="AP7" s="20"/>
      <c r="AQ7" s="20"/>
      <c r="AR7" s="20"/>
      <c r="AS7" s="20"/>
      <c r="AT7" s="20"/>
      <c r="AU7" s="20"/>
      <c r="AV7" s="20"/>
      <c r="AW7" s="20"/>
      <c r="AX7" s="19"/>
    </row>
    <row r="8" spans="1:50" ht="16.5" customHeight="1" x14ac:dyDescent="0.35">
      <c r="A8" s="9"/>
      <c r="B8" s="799" t="s">
        <v>43</v>
      </c>
      <c r="C8" s="799"/>
      <c r="D8" s="799"/>
      <c r="E8" s="799"/>
      <c r="F8" s="799"/>
      <c r="G8" s="799"/>
      <c r="H8" s="799"/>
      <c r="I8" s="799"/>
      <c r="J8" s="799"/>
      <c r="K8" s="799"/>
      <c r="AM8" s="108"/>
      <c r="AN8" s="20"/>
      <c r="AO8" s="20"/>
      <c r="AP8" s="20"/>
      <c r="AQ8" s="108"/>
      <c r="AR8" s="108"/>
      <c r="AS8" s="108"/>
      <c r="AT8" s="108"/>
      <c r="AU8" s="108"/>
      <c r="AV8" s="108"/>
      <c r="AW8" s="108"/>
      <c r="AX8" s="19"/>
    </row>
    <row r="9" spans="1:50" ht="15.75" customHeight="1" x14ac:dyDescent="0.35">
      <c r="A9" s="9"/>
      <c r="B9" s="799" t="s">
        <v>39</v>
      </c>
      <c r="C9" s="799"/>
      <c r="D9" s="799"/>
      <c r="E9" s="799"/>
      <c r="F9" s="799"/>
      <c r="G9" s="799"/>
      <c r="H9" s="799"/>
      <c r="I9" s="799"/>
      <c r="J9" s="799"/>
      <c r="K9" s="799"/>
      <c r="AM9" s="12"/>
      <c r="AN9" s="20"/>
      <c r="AO9" s="20"/>
      <c r="AP9" s="20"/>
      <c r="AQ9" s="20"/>
      <c r="AR9" s="20"/>
      <c r="AS9" s="20"/>
      <c r="AT9" s="20"/>
      <c r="AU9" s="20"/>
      <c r="AV9" s="20"/>
      <c r="AW9" s="20"/>
      <c r="AX9" s="19"/>
    </row>
    <row r="10" spans="1:50" ht="83.25" customHeight="1" x14ac:dyDescent="0.35">
      <c r="A10" s="9"/>
      <c r="B10" s="800" t="s">
        <v>65</v>
      </c>
      <c r="C10" s="800"/>
      <c r="D10" s="800"/>
      <c r="E10" s="800"/>
      <c r="F10" s="800"/>
      <c r="G10" s="800"/>
      <c r="H10" s="800"/>
      <c r="I10" s="800"/>
      <c r="J10" s="800"/>
      <c r="K10" s="800"/>
      <c r="L10" s="111"/>
      <c r="AM10" s="12"/>
      <c r="AN10" s="108"/>
      <c r="AO10" s="108"/>
      <c r="AP10" s="108"/>
      <c r="AQ10" s="108"/>
      <c r="AR10" s="108"/>
      <c r="AS10" s="108"/>
      <c r="AT10" s="108"/>
      <c r="AU10" s="108"/>
      <c r="AV10" s="108"/>
      <c r="AW10" s="108"/>
      <c r="AX10" s="19"/>
    </row>
    <row r="11" spans="1:50" ht="9" customHeight="1" x14ac:dyDescent="0.35">
      <c r="A11" s="9"/>
      <c r="B11" s="112"/>
      <c r="C11" s="112"/>
      <c r="D11" s="113"/>
      <c r="E11" s="113"/>
      <c r="F11" s="113"/>
      <c r="G11" s="113"/>
      <c r="H11" s="113"/>
      <c r="I11" s="112"/>
      <c r="J11" s="112"/>
      <c r="K11" s="112"/>
      <c r="AM11" s="12"/>
      <c r="AN11" s="108"/>
      <c r="AO11" s="108"/>
      <c r="AP11" s="108"/>
      <c r="AQ11" s="108"/>
      <c r="AR11" s="108"/>
      <c r="AS11" s="108"/>
      <c r="AT11" s="108"/>
      <c r="AU11" s="108"/>
      <c r="AV11" s="108"/>
      <c r="AW11" s="108"/>
      <c r="AX11" s="19"/>
    </row>
    <row r="12" spans="1:50" ht="15" customHeight="1" x14ac:dyDescent="0.35">
      <c r="A12" s="9"/>
      <c r="B12" s="799" t="s">
        <v>40</v>
      </c>
      <c r="C12" s="799"/>
      <c r="D12" s="799"/>
      <c r="E12" s="799"/>
      <c r="F12" s="799"/>
      <c r="G12" s="799"/>
      <c r="H12" s="799"/>
      <c r="I12" s="799"/>
      <c r="J12" s="799"/>
      <c r="K12" s="799"/>
      <c r="AM12" s="12"/>
      <c r="AN12" s="20"/>
      <c r="AO12" s="20"/>
      <c r="AP12" s="20"/>
      <c r="AQ12" s="20"/>
      <c r="AR12" s="20"/>
      <c r="AS12" s="20"/>
      <c r="AT12" s="20"/>
      <c r="AU12" s="20"/>
      <c r="AV12" s="20"/>
      <c r="AW12" s="20"/>
      <c r="AX12" s="19"/>
    </row>
    <row r="13" spans="1:50" s="16" customFormat="1" ht="13.5" customHeight="1" x14ac:dyDescent="0.35">
      <c r="A13" s="9"/>
      <c r="B13" s="114" t="s">
        <v>50</v>
      </c>
      <c r="C13" s="115"/>
      <c r="D13" s="115"/>
      <c r="E13" s="115"/>
      <c r="F13" s="115"/>
      <c r="G13" s="115"/>
      <c r="H13" s="115"/>
      <c r="I13" s="115"/>
      <c r="J13" s="115"/>
      <c r="K13" s="115"/>
      <c r="AM13" s="17"/>
      <c r="AN13" s="17"/>
      <c r="AO13" s="17"/>
      <c r="AP13" s="17"/>
      <c r="AQ13" s="17"/>
      <c r="AR13" s="17"/>
      <c r="AS13" s="17"/>
      <c r="AT13" s="17"/>
      <c r="AU13" s="17"/>
      <c r="AV13" s="17"/>
      <c r="AW13" s="17"/>
      <c r="AX13" s="21"/>
    </row>
    <row r="14" spans="1:50" ht="11.25" customHeight="1" x14ac:dyDescent="0.35">
      <c r="A14" s="15"/>
      <c r="B14" s="112" t="s">
        <v>42</v>
      </c>
      <c r="C14" s="112"/>
      <c r="D14" s="113"/>
      <c r="E14" s="113"/>
      <c r="F14" s="113"/>
      <c r="G14" s="113"/>
      <c r="H14" s="113"/>
      <c r="I14" s="112"/>
      <c r="J14" s="112"/>
      <c r="K14" s="112"/>
      <c r="AM14" s="12"/>
      <c r="AN14" s="20"/>
      <c r="AO14" s="20"/>
      <c r="AP14" s="20"/>
      <c r="AQ14" s="20"/>
      <c r="AR14" s="20"/>
      <c r="AS14" s="20"/>
      <c r="AT14" s="20"/>
      <c r="AU14" s="20"/>
      <c r="AV14" s="20"/>
      <c r="AW14" s="20"/>
      <c r="AX14" s="19"/>
    </row>
    <row r="15" spans="1:50" ht="10.5" customHeight="1" x14ac:dyDescent="0.35">
      <c r="A15" s="9"/>
      <c r="B15" s="112" t="s">
        <v>13</v>
      </c>
      <c r="C15" s="112"/>
      <c r="D15" s="113"/>
      <c r="E15" s="113"/>
      <c r="F15" s="113"/>
      <c r="G15" s="113"/>
      <c r="H15" s="113"/>
      <c r="I15" s="112"/>
      <c r="J15" s="112"/>
      <c r="K15" s="112"/>
      <c r="AM15" s="12"/>
      <c r="AN15" s="20"/>
      <c r="AO15" s="20"/>
      <c r="AP15" s="20"/>
      <c r="AQ15" s="20"/>
      <c r="AR15" s="20"/>
      <c r="AS15" s="20"/>
      <c r="AT15" s="20"/>
      <c r="AU15" s="20"/>
      <c r="AV15" s="20"/>
      <c r="AW15" s="20"/>
      <c r="AX15" s="19"/>
    </row>
    <row r="16" spans="1:50" ht="29" customHeight="1" x14ac:dyDescent="0.35">
      <c r="A16" s="9"/>
      <c r="B16" s="801" t="s">
        <v>41</v>
      </c>
      <c r="C16" s="801"/>
      <c r="D16" s="801"/>
      <c r="E16" s="801"/>
      <c r="F16" s="801"/>
      <c r="G16" s="801"/>
      <c r="H16" s="801"/>
      <c r="I16" s="801"/>
      <c r="J16" s="801"/>
      <c r="K16" s="801"/>
      <c r="AM16" s="12"/>
      <c r="AN16" s="108"/>
      <c r="AO16" s="108"/>
      <c r="AP16" s="108"/>
      <c r="AQ16" s="108"/>
      <c r="AR16" s="108"/>
      <c r="AS16" s="108"/>
      <c r="AT16" s="108"/>
      <c r="AU16" s="108"/>
      <c r="AV16" s="108"/>
      <c r="AW16" s="108"/>
      <c r="AX16" s="19"/>
    </row>
    <row r="17" spans="1:51" ht="15" thickBot="1" x14ac:dyDescent="0.4">
      <c r="A17" s="10"/>
      <c r="B17" s="14" t="s">
        <v>13</v>
      </c>
      <c r="C17" s="3"/>
    </row>
    <row r="18" spans="1:51" s="27" customFormat="1" ht="100.5" customHeight="1" thickBot="1" x14ac:dyDescent="0.3">
      <c r="A18" s="26"/>
      <c r="C18" s="22" t="s">
        <v>13</v>
      </c>
      <c r="D18" s="29" t="s">
        <v>13</v>
      </c>
      <c r="E18" s="30" t="s">
        <v>13</v>
      </c>
      <c r="F18" s="30"/>
      <c r="G18" s="30"/>
      <c r="H18" s="101" t="s">
        <v>13</v>
      </c>
      <c r="I18" s="32" t="s">
        <v>1</v>
      </c>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864" t="s">
        <v>12</v>
      </c>
      <c r="AN18" s="865"/>
      <c r="AO18" s="865"/>
      <c r="AP18" s="865"/>
      <c r="AQ18" s="45"/>
      <c r="AR18" s="46"/>
      <c r="AS18" s="46"/>
      <c r="AT18" s="46"/>
      <c r="AU18" s="46"/>
      <c r="AV18" s="46"/>
      <c r="AW18" s="46"/>
      <c r="AX18" s="47"/>
      <c r="AY18" s="851" t="s">
        <v>26</v>
      </c>
    </row>
    <row r="19" spans="1:51" s="27" customFormat="1" ht="81" customHeight="1" thickBot="1" x14ac:dyDescent="0.3">
      <c r="A19" s="822"/>
      <c r="B19" s="209" t="s">
        <v>448</v>
      </c>
      <c r="C19" s="210" t="s">
        <v>449</v>
      </c>
      <c r="D19" s="36"/>
      <c r="E19" s="36"/>
      <c r="F19" s="36"/>
      <c r="G19" s="36"/>
      <c r="H19" s="36"/>
      <c r="I19" s="809" t="s">
        <v>35</v>
      </c>
      <c r="J19" s="810"/>
      <c r="K19" s="810"/>
      <c r="L19" s="810"/>
      <c r="M19" s="823"/>
      <c r="N19" s="823"/>
      <c r="O19" s="823"/>
      <c r="P19" s="823"/>
      <c r="Q19" s="823"/>
      <c r="R19" s="823"/>
      <c r="S19" s="823"/>
      <c r="T19" s="824"/>
      <c r="U19" s="825" t="s">
        <v>36</v>
      </c>
      <c r="V19" s="826"/>
      <c r="W19" s="826"/>
      <c r="X19" s="826"/>
      <c r="Y19" s="827"/>
      <c r="Z19" s="827"/>
      <c r="AA19" s="827"/>
      <c r="AB19" s="827"/>
      <c r="AC19" s="827"/>
      <c r="AD19" s="827"/>
      <c r="AE19" s="827"/>
      <c r="AF19" s="828"/>
      <c r="AG19" s="829" t="s">
        <v>34</v>
      </c>
      <c r="AH19" s="830"/>
      <c r="AI19" s="830"/>
      <c r="AJ19" s="830"/>
      <c r="AK19" s="830"/>
      <c r="AL19" s="831"/>
      <c r="AM19" s="853" t="s">
        <v>8</v>
      </c>
      <c r="AN19" s="856" t="s">
        <v>9</v>
      </c>
      <c r="AO19" s="856" t="s">
        <v>10</v>
      </c>
      <c r="AP19" s="856" t="s">
        <v>11</v>
      </c>
      <c r="AY19" s="820"/>
    </row>
    <row r="20" spans="1:51" s="27" customFormat="1" ht="45" customHeight="1" x14ac:dyDescent="0.25">
      <c r="A20" s="822"/>
      <c r="B20" s="37" t="s">
        <v>13</v>
      </c>
      <c r="C20" s="122" t="s">
        <v>0</v>
      </c>
      <c r="D20" s="94" t="s">
        <v>2</v>
      </c>
      <c r="E20" s="832" t="s">
        <v>6</v>
      </c>
      <c r="F20" s="833"/>
      <c r="G20" s="834"/>
      <c r="H20" s="97" t="s">
        <v>7</v>
      </c>
      <c r="I20" s="862" t="s">
        <v>24</v>
      </c>
      <c r="J20" s="836"/>
      <c r="K20" s="836"/>
      <c r="L20" s="931"/>
      <c r="M20" s="809" t="s">
        <v>25</v>
      </c>
      <c r="N20" s="810"/>
      <c r="O20" s="810"/>
      <c r="P20" s="810"/>
      <c r="Q20" s="810"/>
      <c r="R20" s="810"/>
      <c r="S20" s="810"/>
      <c r="T20" s="811"/>
      <c r="U20" s="804" t="s">
        <v>21</v>
      </c>
      <c r="V20" s="805"/>
      <c r="W20" s="805"/>
      <c r="X20" s="805"/>
      <c r="Y20" s="812" t="s">
        <v>20</v>
      </c>
      <c r="Z20" s="813"/>
      <c r="AA20" s="813"/>
      <c r="AB20" s="813"/>
      <c r="AC20" s="813"/>
      <c r="AD20" s="813"/>
      <c r="AE20" s="813"/>
      <c r="AF20" s="816"/>
      <c r="AG20" s="837" t="s">
        <v>19</v>
      </c>
      <c r="AH20" s="838"/>
      <c r="AI20" s="838"/>
      <c r="AJ20" s="838"/>
      <c r="AK20" s="838"/>
      <c r="AL20" s="839"/>
      <c r="AM20" s="853"/>
      <c r="AN20" s="856"/>
      <c r="AO20" s="856"/>
      <c r="AP20" s="856"/>
      <c r="AY20" s="820"/>
    </row>
    <row r="21" spans="1:51" s="27" customFormat="1" ht="21.75" customHeight="1" x14ac:dyDescent="0.25">
      <c r="A21" s="822"/>
      <c r="B21" s="38" t="s">
        <v>13</v>
      </c>
      <c r="C21" s="72" t="s">
        <v>13</v>
      </c>
      <c r="D21" s="64"/>
      <c r="E21" s="104" t="s">
        <v>13</v>
      </c>
      <c r="F21" s="102" t="s">
        <v>13</v>
      </c>
      <c r="G21" s="105" t="s">
        <v>13</v>
      </c>
      <c r="H21" s="64"/>
      <c r="I21" s="104" t="s">
        <v>14</v>
      </c>
      <c r="J21" s="102" t="s">
        <v>15</v>
      </c>
      <c r="K21" s="102" t="s">
        <v>16</v>
      </c>
      <c r="L21" s="105" t="s">
        <v>17</v>
      </c>
      <c r="M21" s="841" t="s">
        <v>14</v>
      </c>
      <c r="N21" s="842"/>
      <c r="O21" s="842" t="s">
        <v>15</v>
      </c>
      <c r="P21" s="842"/>
      <c r="Q21" s="842" t="s">
        <v>18</v>
      </c>
      <c r="R21" s="842"/>
      <c r="S21" s="842" t="s">
        <v>17</v>
      </c>
      <c r="T21" s="843"/>
      <c r="U21" s="68" t="s">
        <v>14</v>
      </c>
      <c r="V21" s="69" t="s">
        <v>15</v>
      </c>
      <c r="W21" s="69" t="s">
        <v>16</v>
      </c>
      <c r="X21" s="106" t="s">
        <v>17</v>
      </c>
      <c r="Y21" s="861" t="s">
        <v>14</v>
      </c>
      <c r="Z21" s="845"/>
      <c r="AA21" s="844" t="s">
        <v>15</v>
      </c>
      <c r="AB21" s="845"/>
      <c r="AC21" s="844" t="s">
        <v>18</v>
      </c>
      <c r="AD21" s="845"/>
      <c r="AE21" s="844" t="s">
        <v>17</v>
      </c>
      <c r="AF21" s="846"/>
      <c r="AG21" s="847" t="s">
        <v>14</v>
      </c>
      <c r="AH21" s="818"/>
      <c r="AI21" s="817" t="s">
        <v>18</v>
      </c>
      <c r="AJ21" s="818"/>
      <c r="AK21" s="817" t="s">
        <v>17</v>
      </c>
      <c r="AL21" s="819"/>
      <c r="AM21" s="854"/>
      <c r="AN21" s="857"/>
      <c r="AO21" s="857"/>
      <c r="AP21" s="857"/>
      <c r="AY21" s="820" t="s">
        <v>27</v>
      </c>
    </row>
    <row r="22" spans="1:51" s="40" customFormat="1" ht="13" thickBot="1" x14ac:dyDescent="0.3">
      <c r="A22" s="822"/>
      <c r="B22" s="211" t="s">
        <v>450</v>
      </c>
      <c r="C22" s="207" t="s">
        <v>37</v>
      </c>
      <c r="D22" s="50"/>
      <c r="E22" s="61" t="s">
        <v>3</v>
      </c>
      <c r="F22" s="51" t="s">
        <v>4</v>
      </c>
      <c r="G22" s="71" t="s">
        <v>5</v>
      </c>
      <c r="H22" s="74"/>
      <c r="I22" s="96" t="s">
        <v>22</v>
      </c>
      <c r="J22" s="55" t="s">
        <v>22</v>
      </c>
      <c r="K22" s="55" t="s">
        <v>22</v>
      </c>
      <c r="L22" s="53" t="s">
        <v>22</v>
      </c>
      <c r="M22" s="54" t="s">
        <v>22</v>
      </c>
      <c r="N22" s="55" t="s">
        <v>23</v>
      </c>
      <c r="O22" s="55" t="s">
        <v>22</v>
      </c>
      <c r="P22" s="55" t="s">
        <v>23</v>
      </c>
      <c r="Q22" s="55" t="s">
        <v>22</v>
      </c>
      <c r="R22" s="55" t="s">
        <v>23</v>
      </c>
      <c r="S22" s="55" t="s">
        <v>22</v>
      </c>
      <c r="T22" s="52" t="s">
        <v>23</v>
      </c>
      <c r="U22" s="56" t="s">
        <v>22</v>
      </c>
      <c r="V22" s="57" t="s">
        <v>22</v>
      </c>
      <c r="W22" s="57" t="s">
        <v>22</v>
      </c>
      <c r="X22" s="62" t="s">
        <v>22</v>
      </c>
      <c r="Y22" s="56" t="s">
        <v>22</v>
      </c>
      <c r="Z22" s="57" t="s">
        <v>23</v>
      </c>
      <c r="AA22" s="57" t="s">
        <v>22</v>
      </c>
      <c r="AB22" s="57" t="s">
        <v>23</v>
      </c>
      <c r="AC22" s="57" t="s">
        <v>22</v>
      </c>
      <c r="AD22" s="57" t="s">
        <v>23</v>
      </c>
      <c r="AE22" s="57" t="s">
        <v>22</v>
      </c>
      <c r="AF22" s="58" t="s">
        <v>23</v>
      </c>
      <c r="AG22" s="54" t="s">
        <v>22</v>
      </c>
      <c r="AH22" s="55" t="s">
        <v>23</v>
      </c>
      <c r="AI22" s="55" t="s">
        <v>22</v>
      </c>
      <c r="AJ22" s="55" t="s">
        <v>23</v>
      </c>
      <c r="AK22" s="55" t="s">
        <v>22</v>
      </c>
      <c r="AL22" s="52" t="s">
        <v>23</v>
      </c>
      <c r="AM22" s="59"/>
      <c r="AN22" s="60"/>
      <c r="AO22" s="60"/>
      <c r="AP22" s="60"/>
      <c r="AY22" s="821"/>
    </row>
    <row r="23" spans="1:51" s="8" customFormat="1" ht="12.75" customHeight="1" x14ac:dyDescent="0.35">
      <c r="A23" s="822"/>
      <c r="B23" s="214" t="s">
        <v>451</v>
      </c>
      <c r="C23" s="215" t="s">
        <v>196</v>
      </c>
      <c r="D23" s="216">
        <v>3</v>
      </c>
      <c r="E23" s="217"/>
      <c r="F23" s="217">
        <v>24</v>
      </c>
      <c r="G23" s="217">
        <v>6</v>
      </c>
      <c r="H23" s="218">
        <f>SUM(E23:G23)</f>
        <v>30</v>
      </c>
      <c r="I23" s="144">
        <v>0.8</v>
      </c>
      <c r="J23" s="145"/>
      <c r="K23" s="145">
        <v>0.6</v>
      </c>
      <c r="L23" s="219">
        <v>0.6</v>
      </c>
      <c r="M23" s="162"/>
      <c r="N23" s="145"/>
      <c r="O23" s="145"/>
      <c r="P23" s="145"/>
      <c r="Q23" s="145"/>
      <c r="R23" s="145"/>
      <c r="S23" s="145"/>
      <c r="T23" s="147"/>
      <c r="U23" s="148">
        <v>0.8</v>
      </c>
      <c r="V23" s="149"/>
      <c r="W23" s="150">
        <v>0.6</v>
      </c>
      <c r="X23" s="220">
        <v>0.6</v>
      </c>
      <c r="Y23" s="148"/>
      <c r="Z23" s="150"/>
      <c r="AA23" s="149"/>
      <c r="AB23" s="149"/>
      <c r="AC23" s="149"/>
      <c r="AD23" s="149"/>
      <c r="AE23" s="149"/>
      <c r="AF23" s="151"/>
      <c r="AG23" s="202" t="s">
        <v>115</v>
      </c>
      <c r="AH23" s="153"/>
      <c r="AI23" s="154"/>
      <c r="AJ23" s="154"/>
      <c r="AK23" s="154"/>
      <c r="AL23" s="155"/>
      <c r="AM23" s="156"/>
      <c r="AN23" s="157"/>
      <c r="AO23" s="157" t="s">
        <v>56</v>
      </c>
      <c r="AP23" s="158"/>
      <c r="AY23" s="159" t="s">
        <v>140</v>
      </c>
    </row>
    <row r="24" spans="1:51" s="8" customFormat="1" ht="15" customHeight="1" x14ac:dyDescent="0.35">
      <c r="A24" s="822"/>
      <c r="B24" s="221" t="s">
        <v>452</v>
      </c>
      <c r="C24" s="222" t="s">
        <v>453</v>
      </c>
      <c r="D24" s="223">
        <v>4</v>
      </c>
      <c r="E24" s="224">
        <v>6</v>
      </c>
      <c r="F24" s="224">
        <v>8</v>
      </c>
      <c r="G24" s="224">
        <v>10</v>
      </c>
      <c r="H24" s="143">
        <f>SUM(E24:G24)</f>
        <v>24</v>
      </c>
      <c r="I24" s="167"/>
      <c r="J24" s="168"/>
      <c r="K24" s="168"/>
      <c r="L24" s="225"/>
      <c r="M24" s="88">
        <v>4</v>
      </c>
      <c r="N24" s="168"/>
      <c r="O24" s="82"/>
      <c r="P24" s="168"/>
      <c r="Q24" s="168"/>
      <c r="R24" s="168"/>
      <c r="S24" s="168"/>
      <c r="T24" s="169"/>
      <c r="U24" s="170"/>
      <c r="V24" s="171"/>
      <c r="W24" s="171"/>
      <c r="X24" s="226"/>
      <c r="Y24" s="170">
        <v>4</v>
      </c>
      <c r="Z24" s="171"/>
      <c r="AA24" s="171"/>
      <c r="AB24" s="172"/>
      <c r="AC24" s="172"/>
      <c r="AD24" s="172"/>
      <c r="AE24" s="172"/>
      <c r="AF24" s="173"/>
      <c r="AG24" s="88">
        <v>4</v>
      </c>
      <c r="AH24" s="82"/>
      <c r="AI24" s="168"/>
      <c r="AJ24" s="168"/>
      <c r="AK24" s="168"/>
      <c r="AL24" s="169"/>
      <c r="AM24" s="174" t="s">
        <v>28</v>
      </c>
      <c r="AN24" s="175" t="s">
        <v>28</v>
      </c>
      <c r="AO24" s="175"/>
      <c r="AP24" s="176"/>
      <c r="AY24" s="177" t="s">
        <v>535</v>
      </c>
    </row>
    <row r="25" spans="1:51" s="8" customFormat="1" ht="15" customHeight="1" x14ac:dyDescent="0.35">
      <c r="A25" s="822"/>
      <c r="B25" s="221" t="s">
        <v>454</v>
      </c>
      <c r="C25" s="222" t="s">
        <v>455</v>
      </c>
      <c r="D25" s="223">
        <v>4</v>
      </c>
      <c r="E25" s="224">
        <v>6</v>
      </c>
      <c r="F25" s="224">
        <v>16</v>
      </c>
      <c r="G25" s="224">
        <v>8</v>
      </c>
      <c r="H25" s="143">
        <f t="shared" ref="H25:H26" si="0">SUM(E25:G25)</f>
        <v>30</v>
      </c>
      <c r="I25" s="167"/>
      <c r="J25" s="168"/>
      <c r="K25" s="168"/>
      <c r="L25" s="227" t="s">
        <v>44</v>
      </c>
      <c r="M25" s="88">
        <v>2.5</v>
      </c>
      <c r="N25" s="168"/>
      <c r="O25" s="82"/>
      <c r="P25" s="168"/>
      <c r="Q25" s="168"/>
      <c r="R25" s="168"/>
      <c r="S25" s="168"/>
      <c r="T25" s="169"/>
      <c r="U25" s="170"/>
      <c r="V25" s="171"/>
      <c r="W25" s="171"/>
      <c r="X25" s="226" t="s">
        <v>44</v>
      </c>
      <c r="Y25" s="170">
        <v>2.5</v>
      </c>
      <c r="Z25" s="171"/>
      <c r="AA25" s="171"/>
      <c r="AB25" s="172"/>
      <c r="AC25" s="172"/>
      <c r="AD25" s="172"/>
      <c r="AE25" s="172"/>
      <c r="AF25" s="173"/>
      <c r="AG25" s="88">
        <v>2.5</v>
      </c>
      <c r="AH25" s="82"/>
      <c r="AI25" s="168"/>
      <c r="AJ25" s="168"/>
      <c r="AK25" s="168"/>
      <c r="AL25" s="169"/>
      <c r="AM25" s="174" t="s">
        <v>28</v>
      </c>
      <c r="AN25" s="175" t="s">
        <v>28</v>
      </c>
      <c r="AO25" s="175"/>
      <c r="AP25" s="176"/>
      <c r="AY25" s="177" t="s">
        <v>536</v>
      </c>
    </row>
    <row r="26" spans="1:51" s="8" customFormat="1" ht="15" customHeight="1" x14ac:dyDescent="0.35">
      <c r="A26" s="822"/>
      <c r="B26" s="221" t="s">
        <v>456</v>
      </c>
      <c r="C26" s="222" t="s">
        <v>457</v>
      </c>
      <c r="D26" s="223">
        <v>4</v>
      </c>
      <c r="E26" s="224">
        <v>6</v>
      </c>
      <c r="F26" s="224">
        <v>12</v>
      </c>
      <c r="G26" s="224">
        <v>12</v>
      </c>
      <c r="H26" s="143">
        <f t="shared" si="0"/>
        <v>30</v>
      </c>
      <c r="I26" s="167"/>
      <c r="J26" s="168"/>
      <c r="K26" s="168"/>
      <c r="L26" s="227" t="s">
        <v>46</v>
      </c>
      <c r="M26" s="88">
        <v>2</v>
      </c>
      <c r="N26" s="168"/>
      <c r="O26" s="82"/>
      <c r="P26" s="168"/>
      <c r="Q26" s="168"/>
      <c r="R26" s="168"/>
      <c r="S26" s="168"/>
      <c r="T26" s="169"/>
      <c r="U26" s="170"/>
      <c r="V26" s="171"/>
      <c r="W26" s="171"/>
      <c r="X26" s="226" t="s">
        <v>46</v>
      </c>
      <c r="Y26" s="170">
        <v>2</v>
      </c>
      <c r="Z26" s="171"/>
      <c r="AA26" s="171"/>
      <c r="AB26" s="172"/>
      <c r="AC26" s="172"/>
      <c r="AD26" s="172"/>
      <c r="AE26" s="172"/>
      <c r="AF26" s="173"/>
      <c r="AG26" s="88">
        <v>2</v>
      </c>
      <c r="AH26" s="82"/>
      <c r="AI26" s="168"/>
      <c r="AJ26" s="168"/>
      <c r="AK26" s="168"/>
      <c r="AL26" s="169"/>
      <c r="AM26" s="174" t="s">
        <v>56</v>
      </c>
      <c r="AN26" s="175" t="s">
        <v>56</v>
      </c>
      <c r="AO26" s="175"/>
      <c r="AP26" s="176"/>
      <c r="AY26" s="177" t="s">
        <v>537</v>
      </c>
    </row>
    <row r="27" spans="1:51" s="6" customFormat="1" ht="15" customHeight="1" x14ac:dyDescent="0.25">
      <c r="A27" s="822"/>
      <c r="B27" s="221" t="s">
        <v>458</v>
      </c>
      <c r="C27" s="222" t="s">
        <v>459</v>
      </c>
      <c r="D27" s="223">
        <v>4</v>
      </c>
      <c r="E27" s="224">
        <v>6</v>
      </c>
      <c r="F27" s="224">
        <v>24</v>
      </c>
      <c r="G27" s="224"/>
      <c r="H27" s="143">
        <f>SUM(E27:G27)</f>
        <v>30</v>
      </c>
      <c r="I27" s="178"/>
      <c r="J27" s="78"/>
      <c r="K27" s="79"/>
      <c r="L27" s="228"/>
      <c r="M27" s="84">
        <v>1</v>
      </c>
      <c r="N27" s="179">
        <v>3</v>
      </c>
      <c r="O27" s="79"/>
      <c r="P27" s="79"/>
      <c r="Q27" s="79"/>
      <c r="R27" s="79"/>
      <c r="S27" s="79"/>
      <c r="T27" s="80"/>
      <c r="U27" s="93"/>
      <c r="V27" s="91"/>
      <c r="W27" s="90"/>
      <c r="X27" s="229"/>
      <c r="Y27" s="89">
        <v>1</v>
      </c>
      <c r="Z27" s="171">
        <v>3</v>
      </c>
      <c r="AA27" s="91"/>
      <c r="AB27" s="91"/>
      <c r="AC27" s="91"/>
      <c r="AD27" s="91"/>
      <c r="AE27" s="91"/>
      <c r="AF27" s="92"/>
      <c r="AG27" s="84">
        <v>4</v>
      </c>
      <c r="AH27" s="78"/>
      <c r="AI27" s="79"/>
      <c r="AJ27" s="79"/>
      <c r="AK27" s="79"/>
      <c r="AL27" s="80"/>
      <c r="AM27" s="86" t="s">
        <v>28</v>
      </c>
      <c r="AN27" s="83" t="s">
        <v>28</v>
      </c>
      <c r="AO27" s="83"/>
      <c r="AP27" s="87"/>
      <c r="AY27" s="85" t="s">
        <v>538</v>
      </c>
    </row>
    <row r="28" spans="1:51" s="6" customFormat="1" ht="15" customHeight="1" x14ac:dyDescent="0.25">
      <c r="A28" s="822"/>
      <c r="B28" s="221" t="s">
        <v>460</v>
      </c>
      <c r="C28" s="222" t="s">
        <v>461</v>
      </c>
      <c r="D28" s="223">
        <v>4</v>
      </c>
      <c r="E28" s="224">
        <v>6</v>
      </c>
      <c r="F28" s="224">
        <v>16</v>
      </c>
      <c r="G28" s="224">
        <v>8</v>
      </c>
      <c r="H28" s="143">
        <f>SUM(E28:G28)</f>
        <v>30</v>
      </c>
      <c r="I28" s="178" t="s">
        <v>46</v>
      </c>
      <c r="J28" s="79"/>
      <c r="K28" s="79"/>
      <c r="L28" s="76"/>
      <c r="M28" s="84">
        <v>2</v>
      </c>
      <c r="N28" s="179"/>
      <c r="O28" s="78"/>
      <c r="P28" s="78"/>
      <c r="Q28" s="79"/>
      <c r="R28" s="79"/>
      <c r="S28" s="79"/>
      <c r="T28" s="80"/>
      <c r="U28" s="89" t="s">
        <v>46</v>
      </c>
      <c r="V28" s="91"/>
      <c r="W28" s="90"/>
      <c r="X28" s="229"/>
      <c r="Y28" s="89">
        <v>2</v>
      </c>
      <c r="Z28" s="90"/>
      <c r="AA28" s="90"/>
      <c r="AB28" s="90"/>
      <c r="AC28" s="91"/>
      <c r="AD28" s="91"/>
      <c r="AE28" s="91"/>
      <c r="AF28" s="92"/>
      <c r="AG28" s="84">
        <v>2</v>
      </c>
      <c r="AH28" s="78"/>
      <c r="AI28" s="79"/>
      <c r="AJ28" s="79"/>
      <c r="AK28" s="79"/>
      <c r="AL28" s="80"/>
      <c r="AM28" s="86" t="s">
        <v>28</v>
      </c>
      <c r="AN28" s="83" t="s">
        <v>28</v>
      </c>
      <c r="AO28" s="83"/>
      <c r="AP28" s="87"/>
      <c r="AY28" s="85" t="s">
        <v>539</v>
      </c>
    </row>
    <row r="29" spans="1:51" s="6" customFormat="1" ht="15" customHeight="1" x14ac:dyDescent="0.25">
      <c r="A29" s="822"/>
      <c r="B29" s="221" t="s">
        <v>462</v>
      </c>
      <c r="C29" s="222" t="s">
        <v>463</v>
      </c>
      <c r="D29" s="223">
        <v>4</v>
      </c>
      <c r="E29" s="224"/>
      <c r="F29" s="224"/>
      <c r="G29" s="224">
        <v>40</v>
      </c>
      <c r="H29" s="143">
        <f t="shared" ref="H29:H30" si="1">SUM(E29:G29)</f>
        <v>40</v>
      </c>
      <c r="I29" s="180"/>
      <c r="J29" s="79"/>
      <c r="K29" s="79"/>
      <c r="L29" s="76"/>
      <c r="M29" s="84">
        <v>2</v>
      </c>
      <c r="N29" s="78"/>
      <c r="O29" s="78"/>
      <c r="P29" s="78"/>
      <c r="Q29" s="78">
        <v>2</v>
      </c>
      <c r="R29" s="78"/>
      <c r="S29" s="78"/>
      <c r="T29" s="230"/>
      <c r="U29" s="93"/>
      <c r="V29" s="91"/>
      <c r="W29" s="90"/>
      <c r="X29" s="229"/>
      <c r="Y29" s="89">
        <v>2</v>
      </c>
      <c r="Z29" s="90"/>
      <c r="AA29" s="90"/>
      <c r="AB29" s="90"/>
      <c r="AC29" s="90">
        <v>2</v>
      </c>
      <c r="AD29" s="90"/>
      <c r="AE29" s="90"/>
      <c r="AF29" s="231"/>
      <c r="AG29" s="84">
        <v>2</v>
      </c>
      <c r="AH29" s="78"/>
      <c r="AI29" s="78">
        <v>2</v>
      </c>
      <c r="AJ29" s="79"/>
      <c r="AK29" s="79"/>
      <c r="AL29" s="80"/>
      <c r="AM29" s="86"/>
      <c r="AN29" s="83" t="s">
        <v>28</v>
      </c>
      <c r="AO29" s="83"/>
      <c r="AP29" s="87"/>
      <c r="AY29" s="85" t="s">
        <v>540</v>
      </c>
    </row>
    <row r="30" spans="1:51" s="6" customFormat="1" ht="15" customHeight="1" thickBot="1" x14ac:dyDescent="0.3">
      <c r="A30" s="822"/>
      <c r="B30" s="232" t="s">
        <v>464</v>
      </c>
      <c r="C30" s="233" t="s">
        <v>465</v>
      </c>
      <c r="D30" s="234">
        <v>3</v>
      </c>
      <c r="E30" s="235"/>
      <c r="F30" s="235">
        <v>20</v>
      </c>
      <c r="G30" s="235"/>
      <c r="H30" s="236">
        <f t="shared" si="1"/>
        <v>20</v>
      </c>
      <c r="I30" s="183">
        <v>1.5</v>
      </c>
      <c r="J30" s="184">
        <v>1.5</v>
      </c>
      <c r="K30" s="184"/>
      <c r="L30" s="237"/>
      <c r="M30" s="189"/>
      <c r="N30" s="184"/>
      <c r="O30" s="184"/>
      <c r="P30" s="184"/>
      <c r="Q30" s="184"/>
      <c r="R30" s="184"/>
      <c r="S30" s="184"/>
      <c r="T30" s="185"/>
      <c r="U30" s="200">
        <v>1.5</v>
      </c>
      <c r="V30" s="238">
        <v>1.5</v>
      </c>
      <c r="W30" s="238"/>
      <c r="X30" s="239"/>
      <c r="Y30" s="186"/>
      <c r="Z30" s="187"/>
      <c r="AA30" s="187"/>
      <c r="AB30" s="187"/>
      <c r="AC30" s="187"/>
      <c r="AD30" s="187"/>
      <c r="AE30" s="187"/>
      <c r="AF30" s="188"/>
      <c r="AG30" s="203">
        <v>3</v>
      </c>
      <c r="AH30" s="184"/>
      <c r="AI30" s="184"/>
      <c r="AJ30" s="184"/>
      <c r="AK30" s="184"/>
      <c r="AL30" s="185"/>
      <c r="AM30" s="190"/>
      <c r="AN30" s="191" t="s">
        <v>28</v>
      </c>
      <c r="AO30" s="191" t="s">
        <v>28</v>
      </c>
      <c r="AP30" s="192" t="s">
        <v>28</v>
      </c>
      <c r="AY30" s="193" t="s">
        <v>541</v>
      </c>
    </row>
    <row r="31" spans="1:51" s="6" customFormat="1" ht="12" thickBot="1" x14ac:dyDescent="0.3">
      <c r="A31" s="194"/>
      <c r="D31" s="240">
        <f>SUM(D23:D30)</f>
        <v>30</v>
      </c>
      <c r="E31" s="240">
        <f t="shared" ref="E31:H31" si="2">SUM(E23:E30)</f>
        <v>30</v>
      </c>
      <c r="F31" s="240">
        <f t="shared" si="2"/>
        <v>120</v>
      </c>
      <c r="G31" s="241">
        <f t="shared" si="2"/>
        <v>84</v>
      </c>
      <c r="H31" s="242">
        <f t="shared" si="2"/>
        <v>234</v>
      </c>
    </row>
    <row r="32" spans="1:51" s="27" customFormat="1" ht="13" thickBot="1" x14ac:dyDescent="0.3">
      <c r="A32" s="26"/>
      <c r="D32" s="36"/>
      <c r="E32" s="36"/>
      <c r="F32" s="36"/>
      <c r="G32" s="36"/>
      <c r="H32" s="36"/>
    </row>
    <row r="33" spans="1:51" s="27" customFormat="1" ht="100.5" customHeight="1" thickBot="1" x14ac:dyDescent="0.3">
      <c r="A33" s="26"/>
      <c r="C33" s="28"/>
      <c r="D33" s="29"/>
      <c r="E33" s="866"/>
      <c r="F33" s="866"/>
      <c r="G33" s="866"/>
      <c r="H33" s="101"/>
      <c r="I33" s="32" t="s">
        <v>1</v>
      </c>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864" t="s">
        <v>12</v>
      </c>
      <c r="AN33" s="865"/>
      <c r="AO33" s="865"/>
      <c r="AP33" s="867"/>
      <c r="AQ33" s="45"/>
      <c r="AR33" s="46"/>
      <c r="AS33" s="46"/>
      <c r="AT33" s="46"/>
      <c r="AU33" s="46"/>
      <c r="AV33" s="46"/>
      <c r="AW33" s="46"/>
      <c r="AX33" s="47"/>
      <c r="AY33" s="851" t="s">
        <v>26</v>
      </c>
    </row>
    <row r="34" spans="1:51" s="27" customFormat="1" ht="52.5" customHeight="1" thickBot="1" x14ac:dyDescent="0.3">
      <c r="A34" s="822"/>
      <c r="B34" s="100"/>
      <c r="C34" s="28"/>
      <c r="D34" s="29"/>
      <c r="E34" s="866"/>
      <c r="F34" s="866"/>
      <c r="G34" s="866"/>
      <c r="H34" s="101"/>
      <c r="I34" s="939" t="s">
        <v>35</v>
      </c>
      <c r="J34" s="940"/>
      <c r="K34" s="940"/>
      <c r="L34" s="940"/>
      <c r="M34" s="940"/>
      <c r="N34" s="940"/>
      <c r="O34" s="940"/>
      <c r="P34" s="940"/>
      <c r="Q34" s="940"/>
      <c r="R34" s="940"/>
      <c r="S34" s="940"/>
      <c r="T34" s="941"/>
      <c r="U34" s="825" t="s">
        <v>36</v>
      </c>
      <c r="V34" s="826"/>
      <c r="W34" s="826"/>
      <c r="X34" s="826"/>
      <c r="Y34" s="827"/>
      <c r="Z34" s="827"/>
      <c r="AA34" s="827"/>
      <c r="AB34" s="827"/>
      <c r="AC34" s="827"/>
      <c r="AD34" s="827"/>
      <c r="AE34" s="827"/>
      <c r="AF34" s="828"/>
      <c r="AG34" s="829" t="s">
        <v>34</v>
      </c>
      <c r="AH34" s="830"/>
      <c r="AI34" s="830"/>
      <c r="AJ34" s="830"/>
      <c r="AK34" s="830"/>
      <c r="AL34" s="831"/>
      <c r="AM34" s="853" t="s">
        <v>8</v>
      </c>
      <c r="AN34" s="856" t="s">
        <v>9</v>
      </c>
      <c r="AO34" s="856" t="s">
        <v>10</v>
      </c>
      <c r="AP34" s="859" t="s">
        <v>11</v>
      </c>
      <c r="AY34" s="820"/>
    </row>
    <row r="35" spans="1:51" s="27" customFormat="1" ht="45" customHeight="1" x14ac:dyDescent="0.25">
      <c r="A35" s="822"/>
      <c r="B35" s="25"/>
      <c r="C35" s="117" t="s">
        <v>0</v>
      </c>
      <c r="D35" s="118" t="s">
        <v>2</v>
      </c>
      <c r="E35" s="876" t="s">
        <v>6</v>
      </c>
      <c r="F35" s="877"/>
      <c r="G35" s="878"/>
      <c r="H35" s="97" t="s">
        <v>7</v>
      </c>
      <c r="I35" s="868" t="s">
        <v>24</v>
      </c>
      <c r="J35" s="869"/>
      <c r="K35" s="869"/>
      <c r="L35" s="950"/>
      <c r="M35" s="809" t="s">
        <v>25</v>
      </c>
      <c r="N35" s="810"/>
      <c r="O35" s="810"/>
      <c r="P35" s="810"/>
      <c r="Q35" s="810"/>
      <c r="R35" s="810"/>
      <c r="S35" s="810"/>
      <c r="T35" s="811"/>
      <c r="U35" s="804" t="s">
        <v>21</v>
      </c>
      <c r="V35" s="805"/>
      <c r="W35" s="805"/>
      <c r="X35" s="805"/>
      <c r="Y35" s="812" t="s">
        <v>20</v>
      </c>
      <c r="Z35" s="813"/>
      <c r="AA35" s="813"/>
      <c r="AB35" s="813"/>
      <c r="AC35" s="813"/>
      <c r="AD35" s="813"/>
      <c r="AE35" s="813"/>
      <c r="AF35" s="816"/>
      <c r="AG35" s="837" t="s">
        <v>19</v>
      </c>
      <c r="AH35" s="838"/>
      <c r="AI35" s="838"/>
      <c r="AJ35" s="838"/>
      <c r="AK35" s="838"/>
      <c r="AL35" s="839"/>
      <c r="AM35" s="853"/>
      <c r="AN35" s="856"/>
      <c r="AO35" s="856"/>
      <c r="AP35" s="859"/>
      <c r="AY35" s="820"/>
    </row>
    <row r="36" spans="1:51" s="27" customFormat="1" ht="21.75" customHeight="1" x14ac:dyDescent="0.25">
      <c r="A36" s="822"/>
      <c r="B36" s="39" t="s">
        <v>13</v>
      </c>
      <c r="C36" s="72" t="s">
        <v>13</v>
      </c>
      <c r="D36" s="64"/>
      <c r="E36" s="104" t="s">
        <v>13</v>
      </c>
      <c r="F36" s="102" t="s">
        <v>13</v>
      </c>
      <c r="G36" s="105" t="s">
        <v>13</v>
      </c>
      <c r="H36" s="64"/>
      <c r="I36" s="110" t="s">
        <v>14</v>
      </c>
      <c r="J36" s="102" t="s">
        <v>15</v>
      </c>
      <c r="K36" s="102" t="s">
        <v>16</v>
      </c>
      <c r="L36" s="109" t="s">
        <v>17</v>
      </c>
      <c r="M36" s="841" t="s">
        <v>14</v>
      </c>
      <c r="N36" s="842"/>
      <c r="O36" s="842" t="s">
        <v>15</v>
      </c>
      <c r="P36" s="842"/>
      <c r="Q36" s="842" t="s">
        <v>18</v>
      </c>
      <c r="R36" s="842"/>
      <c r="S36" s="842" t="s">
        <v>17</v>
      </c>
      <c r="T36" s="843"/>
      <c r="U36" s="68" t="s">
        <v>14</v>
      </c>
      <c r="V36" s="69" t="s">
        <v>15</v>
      </c>
      <c r="W36" s="69" t="s">
        <v>16</v>
      </c>
      <c r="X36" s="106" t="s">
        <v>17</v>
      </c>
      <c r="Y36" s="861" t="s">
        <v>14</v>
      </c>
      <c r="Z36" s="845"/>
      <c r="AA36" s="844" t="s">
        <v>15</v>
      </c>
      <c r="AB36" s="845"/>
      <c r="AC36" s="844" t="s">
        <v>18</v>
      </c>
      <c r="AD36" s="845"/>
      <c r="AE36" s="844" t="s">
        <v>17</v>
      </c>
      <c r="AF36" s="846"/>
      <c r="AG36" s="847" t="s">
        <v>14</v>
      </c>
      <c r="AH36" s="818"/>
      <c r="AI36" s="817" t="s">
        <v>18</v>
      </c>
      <c r="AJ36" s="818"/>
      <c r="AK36" s="817" t="s">
        <v>17</v>
      </c>
      <c r="AL36" s="819"/>
      <c r="AM36" s="854"/>
      <c r="AN36" s="857"/>
      <c r="AO36" s="857"/>
      <c r="AP36" s="860"/>
      <c r="AY36" s="820" t="s">
        <v>27</v>
      </c>
    </row>
    <row r="37" spans="1:51" s="255" customFormat="1" ht="12" thickBot="1" x14ac:dyDescent="0.3">
      <c r="A37" s="822"/>
      <c r="B37" s="243" t="s">
        <v>466</v>
      </c>
      <c r="C37" s="244" t="s">
        <v>86</v>
      </c>
      <c r="D37" s="245"/>
      <c r="E37" s="246" t="s">
        <v>3</v>
      </c>
      <c r="F37" s="247" t="s">
        <v>4</v>
      </c>
      <c r="G37" s="248" t="s">
        <v>5</v>
      </c>
      <c r="H37" s="249"/>
      <c r="I37" s="203" t="s">
        <v>22</v>
      </c>
      <c r="J37" s="199" t="s">
        <v>22</v>
      </c>
      <c r="K37" s="199" t="s">
        <v>22</v>
      </c>
      <c r="L37" s="250" t="s">
        <v>22</v>
      </c>
      <c r="M37" s="199" t="s">
        <v>22</v>
      </c>
      <c r="N37" s="199" t="s">
        <v>23</v>
      </c>
      <c r="O37" s="199" t="s">
        <v>22</v>
      </c>
      <c r="P37" s="199" t="s">
        <v>23</v>
      </c>
      <c r="Q37" s="199" t="s">
        <v>22</v>
      </c>
      <c r="R37" s="199" t="s">
        <v>23</v>
      </c>
      <c r="S37" s="199" t="s">
        <v>22</v>
      </c>
      <c r="T37" s="250" t="s">
        <v>23</v>
      </c>
      <c r="U37" s="200" t="s">
        <v>22</v>
      </c>
      <c r="V37" s="200" t="s">
        <v>22</v>
      </c>
      <c r="W37" s="238" t="s">
        <v>22</v>
      </c>
      <c r="X37" s="239" t="s">
        <v>22</v>
      </c>
      <c r="Y37" s="200" t="s">
        <v>22</v>
      </c>
      <c r="Z37" s="238" t="s">
        <v>23</v>
      </c>
      <c r="AA37" s="238" t="s">
        <v>22</v>
      </c>
      <c r="AB37" s="238" t="s">
        <v>23</v>
      </c>
      <c r="AC37" s="238" t="s">
        <v>22</v>
      </c>
      <c r="AD37" s="238" t="s">
        <v>23</v>
      </c>
      <c r="AE37" s="238" t="s">
        <v>22</v>
      </c>
      <c r="AF37" s="251" t="s">
        <v>23</v>
      </c>
      <c r="AG37" s="203" t="s">
        <v>22</v>
      </c>
      <c r="AH37" s="199" t="s">
        <v>23</v>
      </c>
      <c r="AI37" s="199" t="s">
        <v>22</v>
      </c>
      <c r="AJ37" s="199" t="s">
        <v>23</v>
      </c>
      <c r="AK37" s="199" t="s">
        <v>22</v>
      </c>
      <c r="AL37" s="250" t="s">
        <v>23</v>
      </c>
      <c r="AM37" s="252"/>
      <c r="AN37" s="253"/>
      <c r="AO37" s="253"/>
      <c r="AP37" s="254"/>
      <c r="AY37" s="820"/>
    </row>
    <row r="38" spans="1:51" s="255" customFormat="1" ht="11.5" x14ac:dyDescent="0.25">
      <c r="A38" s="822"/>
      <c r="B38" s="256" t="s">
        <v>467</v>
      </c>
      <c r="C38" s="256" t="s">
        <v>468</v>
      </c>
      <c r="D38" s="257">
        <v>3</v>
      </c>
      <c r="E38" s="258">
        <v>6</v>
      </c>
      <c r="F38" s="258">
        <v>18</v>
      </c>
      <c r="G38" s="258"/>
      <c r="H38" s="259">
        <f>SUM(E38:G38)</f>
        <v>24</v>
      </c>
      <c r="I38" s="260"/>
      <c r="J38" s="261"/>
      <c r="K38" s="261"/>
      <c r="L38" s="262"/>
      <c r="M38" s="263">
        <v>3</v>
      </c>
      <c r="N38" s="261"/>
      <c r="O38" s="261"/>
      <c r="P38" s="261"/>
      <c r="Q38" s="261"/>
      <c r="R38" s="261"/>
      <c r="S38" s="261"/>
      <c r="T38" s="264"/>
      <c r="U38" s="265"/>
      <c r="V38" s="266"/>
      <c r="W38" s="266"/>
      <c r="X38" s="267"/>
      <c r="Y38" s="265">
        <v>3</v>
      </c>
      <c r="Z38" s="266"/>
      <c r="AA38" s="266"/>
      <c r="AB38" s="266"/>
      <c r="AC38" s="266"/>
      <c r="AD38" s="266"/>
      <c r="AE38" s="266"/>
      <c r="AF38" s="268"/>
      <c r="AG38" s="263">
        <v>3</v>
      </c>
      <c r="AH38" s="261"/>
      <c r="AI38" s="261"/>
      <c r="AJ38" s="261"/>
      <c r="AK38" s="261"/>
      <c r="AL38" s="264"/>
      <c r="AM38" s="269" t="s">
        <v>28</v>
      </c>
      <c r="AN38" s="270" t="s">
        <v>28</v>
      </c>
      <c r="AO38" s="270"/>
      <c r="AP38" s="271"/>
      <c r="AY38" s="272" t="s">
        <v>542</v>
      </c>
    </row>
    <row r="39" spans="1:51" s="255" customFormat="1" ht="11.5" x14ac:dyDescent="0.25">
      <c r="A39" s="822"/>
      <c r="B39" s="273" t="s">
        <v>469</v>
      </c>
      <c r="C39" s="273" t="s">
        <v>470</v>
      </c>
      <c r="D39" s="223">
        <v>3</v>
      </c>
      <c r="E39" s="224">
        <v>6</v>
      </c>
      <c r="F39" s="224">
        <v>18</v>
      </c>
      <c r="G39" s="224"/>
      <c r="H39" s="143">
        <f t="shared" ref="H39:H46" si="3">SUM(E39:G39)</f>
        <v>24</v>
      </c>
      <c r="I39" s="178"/>
      <c r="J39" s="78"/>
      <c r="K39" s="78"/>
      <c r="L39" s="228" t="s">
        <v>60</v>
      </c>
      <c r="M39" s="84">
        <v>2</v>
      </c>
      <c r="N39" s="78"/>
      <c r="O39" s="78"/>
      <c r="P39" s="78"/>
      <c r="Q39" s="78"/>
      <c r="R39" s="78"/>
      <c r="S39" s="78"/>
      <c r="T39" s="230"/>
      <c r="U39" s="89"/>
      <c r="V39" s="90"/>
      <c r="W39" s="90"/>
      <c r="X39" s="229" t="s">
        <v>60</v>
      </c>
      <c r="Y39" s="89">
        <v>2</v>
      </c>
      <c r="Z39" s="90"/>
      <c r="AA39" s="90"/>
      <c r="AB39" s="90"/>
      <c r="AC39" s="90"/>
      <c r="AD39" s="90"/>
      <c r="AE39" s="90"/>
      <c r="AF39" s="231"/>
      <c r="AG39" s="84">
        <v>2</v>
      </c>
      <c r="AH39" s="78"/>
      <c r="AI39" s="78"/>
      <c r="AJ39" s="78"/>
      <c r="AK39" s="78"/>
      <c r="AL39" s="230"/>
      <c r="AM39" s="274" t="s">
        <v>28</v>
      </c>
      <c r="AN39" s="275" t="s">
        <v>28</v>
      </c>
      <c r="AO39" s="275"/>
      <c r="AP39" s="276"/>
      <c r="AY39" s="277" t="s">
        <v>543</v>
      </c>
    </row>
    <row r="40" spans="1:51" s="255" customFormat="1" ht="11.5" x14ac:dyDescent="0.25">
      <c r="A40" s="822"/>
      <c r="B40" s="273" t="s">
        <v>471</v>
      </c>
      <c r="C40" s="273" t="s">
        <v>472</v>
      </c>
      <c r="D40" s="223">
        <v>3</v>
      </c>
      <c r="E40" s="224">
        <v>6</v>
      </c>
      <c r="F40" s="224">
        <v>8</v>
      </c>
      <c r="G40" s="224">
        <v>10</v>
      </c>
      <c r="H40" s="143">
        <f t="shared" si="3"/>
        <v>24</v>
      </c>
      <c r="I40" s="178"/>
      <c r="J40" s="78"/>
      <c r="K40" s="78"/>
      <c r="L40" s="228" t="s">
        <v>44</v>
      </c>
      <c r="M40" s="84">
        <v>1.5</v>
      </c>
      <c r="N40" s="78"/>
      <c r="O40" s="78"/>
      <c r="P40" s="78"/>
      <c r="Q40" s="78"/>
      <c r="R40" s="78"/>
      <c r="S40" s="78"/>
      <c r="T40" s="230"/>
      <c r="U40" s="89"/>
      <c r="V40" s="90"/>
      <c r="W40" s="90"/>
      <c r="X40" s="229"/>
      <c r="Y40" s="89">
        <v>3</v>
      </c>
      <c r="Z40" s="90"/>
      <c r="AA40" s="90"/>
      <c r="AB40" s="90"/>
      <c r="AC40" s="90"/>
      <c r="AD40" s="90"/>
      <c r="AE40" s="90"/>
      <c r="AF40" s="231"/>
      <c r="AG40" s="84" t="s">
        <v>49</v>
      </c>
      <c r="AH40" s="78"/>
      <c r="AI40" s="78"/>
      <c r="AJ40" s="78"/>
      <c r="AK40" s="78"/>
      <c r="AL40" s="230"/>
      <c r="AM40" s="274" t="s">
        <v>28</v>
      </c>
      <c r="AN40" s="275" t="s">
        <v>28</v>
      </c>
      <c r="AO40" s="275"/>
      <c r="AP40" s="276"/>
      <c r="AY40" s="277" t="s">
        <v>544</v>
      </c>
    </row>
    <row r="41" spans="1:51" s="255" customFormat="1" ht="11.5" x14ac:dyDescent="0.25">
      <c r="A41" s="822"/>
      <c r="B41" s="273" t="s">
        <v>473</v>
      </c>
      <c r="C41" s="273" t="s">
        <v>474</v>
      </c>
      <c r="D41" s="223">
        <v>3</v>
      </c>
      <c r="E41" s="224">
        <v>6</v>
      </c>
      <c r="F41" s="224">
        <v>8</v>
      </c>
      <c r="G41" s="224">
        <v>10</v>
      </c>
      <c r="H41" s="143">
        <f t="shared" si="3"/>
        <v>24</v>
      </c>
      <c r="I41" s="178"/>
      <c r="J41" s="78"/>
      <c r="K41" s="78"/>
      <c r="L41" s="228" t="s">
        <v>60</v>
      </c>
      <c r="M41" s="84">
        <v>2</v>
      </c>
      <c r="N41" s="78"/>
      <c r="O41" s="78"/>
      <c r="P41" s="78"/>
      <c r="Q41" s="78"/>
      <c r="R41" s="78"/>
      <c r="S41" s="78"/>
      <c r="T41" s="230"/>
      <c r="U41" s="89"/>
      <c r="V41" s="90"/>
      <c r="W41" s="90"/>
      <c r="X41" s="229" t="s">
        <v>60</v>
      </c>
      <c r="Y41" s="89">
        <v>2</v>
      </c>
      <c r="Z41" s="90"/>
      <c r="AA41" s="90"/>
      <c r="AB41" s="90"/>
      <c r="AC41" s="90"/>
      <c r="AD41" s="90"/>
      <c r="AE41" s="90"/>
      <c r="AF41" s="231"/>
      <c r="AG41" s="84">
        <v>2</v>
      </c>
      <c r="AH41" s="78"/>
      <c r="AI41" s="78"/>
      <c r="AJ41" s="78"/>
      <c r="AK41" s="78"/>
      <c r="AL41" s="230"/>
      <c r="AM41" s="274" t="s">
        <v>28</v>
      </c>
      <c r="AN41" s="275" t="s">
        <v>28</v>
      </c>
      <c r="AO41" s="275"/>
      <c r="AP41" s="276"/>
      <c r="AY41" s="277" t="s">
        <v>545</v>
      </c>
    </row>
    <row r="42" spans="1:51" s="255" customFormat="1" ht="11.5" x14ac:dyDescent="0.25">
      <c r="A42" s="822"/>
      <c r="B42" s="273" t="s">
        <v>475</v>
      </c>
      <c r="C42" s="273" t="s">
        <v>476</v>
      </c>
      <c r="D42" s="223">
        <v>3</v>
      </c>
      <c r="E42" s="224">
        <v>6</v>
      </c>
      <c r="F42" s="224">
        <v>18</v>
      </c>
      <c r="G42" s="224">
        <v>6</v>
      </c>
      <c r="H42" s="143">
        <f t="shared" si="3"/>
        <v>30</v>
      </c>
      <c r="I42" s="178">
        <v>1.5</v>
      </c>
      <c r="J42" s="78">
        <v>1.5</v>
      </c>
      <c r="K42" s="78"/>
      <c r="L42" s="228"/>
      <c r="M42" s="84"/>
      <c r="N42" s="78"/>
      <c r="O42" s="78"/>
      <c r="P42" s="78"/>
      <c r="Q42" s="78"/>
      <c r="R42" s="78"/>
      <c r="S42" s="78"/>
      <c r="T42" s="230"/>
      <c r="U42" s="89">
        <v>1.5</v>
      </c>
      <c r="V42" s="90">
        <v>1.5</v>
      </c>
      <c r="W42" s="90"/>
      <c r="X42" s="229"/>
      <c r="Y42" s="89"/>
      <c r="Z42" s="90"/>
      <c r="AA42" s="90"/>
      <c r="AB42" s="90"/>
      <c r="AC42" s="90"/>
      <c r="AD42" s="90"/>
      <c r="AE42" s="90"/>
      <c r="AF42" s="231"/>
      <c r="AG42" s="84">
        <v>3</v>
      </c>
      <c r="AH42" s="78"/>
      <c r="AI42" s="78"/>
      <c r="AJ42" s="78"/>
      <c r="AK42" s="78"/>
      <c r="AL42" s="230"/>
      <c r="AM42" s="274"/>
      <c r="AN42" s="275" t="s">
        <v>28</v>
      </c>
      <c r="AO42" s="275"/>
      <c r="AP42" s="276"/>
      <c r="AY42" s="277" t="s">
        <v>546</v>
      </c>
    </row>
    <row r="43" spans="1:51" s="255" customFormat="1" ht="11.5" x14ac:dyDescent="0.25">
      <c r="A43" s="822"/>
      <c r="B43" s="273" t="s">
        <v>477</v>
      </c>
      <c r="C43" s="273" t="s">
        <v>478</v>
      </c>
      <c r="D43" s="223">
        <v>6</v>
      </c>
      <c r="E43" s="224"/>
      <c r="F43" s="224">
        <v>10</v>
      </c>
      <c r="G43" s="224"/>
      <c r="H43" s="143">
        <f t="shared" si="3"/>
        <v>10</v>
      </c>
      <c r="I43" s="178"/>
      <c r="J43" s="78"/>
      <c r="K43" s="78"/>
      <c r="L43" s="228"/>
      <c r="M43" s="84">
        <v>4</v>
      </c>
      <c r="N43" s="78"/>
      <c r="O43" s="78"/>
      <c r="P43" s="78"/>
      <c r="Q43" s="78">
        <v>2</v>
      </c>
      <c r="R43" s="78"/>
      <c r="S43" s="78"/>
      <c r="T43" s="230"/>
      <c r="U43" s="89"/>
      <c r="V43" s="90"/>
      <c r="W43" s="90"/>
      <c r="X43" s="229"/>
      <c r="Y43" s="89">
        <v>4</v>
      </c>
      <c r="Z43" s="90"/>
      <c r="AA43" s="90"/>
      <c r="AB43" s="90"/>
      <c r="AC43" s="90">
        <v>2</v>
      </c>
      <c r="AD43" s="90"/>
      <c r="AE43" s="90"/>
      <c r="AF43" s="231"/>
      <c r="AG43" s="84">
        <v>4</v>
      </c>
      <c r="AH43" s="78"/>
      <c r="AI43" s="78">
        <v>2</v>
      </c>
      <c r="AJ43" s="78"/>
      <c r="AK43" s="78"/>
      <c r="AL43" s="230"/>
      <c r="AM43" s="274"/>
      <c r="AN43" s="275"/>
      <c r="AO43" s="275"/>
      <c r="AP43" s="276" t="s">
        <v>28</v>
      </c>
      <c r="AY43" s="277" t="s">
        <v>547</v>
      </c>
    </row>
    <row r="44" spans="1:51" s="255" customFormat="1" ht="11.5" x14ac:dyDescent="0.25">
      <c r="A44" s="822"/>
      <c r="B44" s="273"/>
      <c r="C44" s="278" t="s">
        <v>479</v>
      </c>
      <c r="D44" s="223"/>
      <c r="E44" s="224"/>
      <c r="F44" s="224"/>
      <c r="G44" s="224"/>
      <c r="H44" s="143" t="s">
        <v>13</v>
      </c>
      <c r="I44" s="178"/>
      <c r="J44" s="78"/>
      <c r="K44" s="78"/>
      <c r="L44" s="228"/>
      <c r="M44" s="84"/>
      <c r="N44" s="78"/>
      <c r="O44" s="78"/>
      <c r="P44" s="78"/>
      <c r="Q44" s="78"/>
      <c r="R44" s="78"/>
      <c r="S44" s="78"/>
      <c r="T44" s="230"/>
      <c r="U44" s="89"/>
      <c r="V44" s="90"/>
      <c r="W44" s="90"/>
      <c r="X44" s="229"/>
      <c r="Y44" s="89"/>
      <c r="Z44" s="90"/>
      <c r="AA44" s="90"/>
      <c r="AB44" s="90"/>
      <c r="AC44" s="90"/>
      <c r="AD44" s="90"/>
      <c r="AE44" s="90"/>
      <c r="AF44" s="231"/>
      <c r="AG44" s="84"/>
      <c r="AH44" s="78"/>
      <c r="AI44" s="78"/>
      <c r="AJ44" s="78"/>
      <c r="AK44" s="78"/>
      <c r="AL44" s="230"/>
      <c r="AM44" s="274"/>
      <c r="AN44" s="275"/>
      <c r="AO44" s="275"/>
      <c r="AP44" s="276"/>
      <c r="AY44" s="277"/>
    </row>
    <row r="45" spans="1:51" s="255" customFormat="1" ht="11.5" x14ac:dyDescent="0.25">
      <c r="A45" s="822"/>
      <c r="B45" s="273" t="s">
        <v>480</v>
      </c>
      <c r="C45" s="273" t="s">
        <v>481</v>
      </c>
      <c r="D45" s="223">
        <v>3</v>
      </c>
      <c r="E45" s="224">
        <v>6</v>
      </c>
      <c r="F45" s="224">
        <v>18</v>
      </c>
      <c r="G45" s="224"/>
      <c r="H45" s="143">
        <f t="shared" si="3"/>
        <v>24</v>
      </c>
      <c r="I45" s="178"/>
      <c r="J45" s="78"/>
      <c r="K45" s="78"/>
      <c r="L45" s="228"/>
      <c r="M45" s="84">
        <v>3</v>
      </c>
      <c r="N45" s="78"/>
      <c r="O45" s="78"/>
      <c r="P45" s="78"/>
      <c r="Q45" s="78"/>
      <c r="R45" s="78"/>
      <c r="S45" s="78"/>
      <c r="T45" s="230"/>
      <c r="U45" s="89"/>
      <c r="V45" s="90"/>
      <c r="W45" s="90"/>
      <c r="X45" s="229"/>
      <c r="Y45" s="89">
        <v>3</v>
      </c>
      <c r="Z45" s="90"/>
      <c r="AA45" s="90"/>
      <c r="AB45" s="90"/>
      <c r="AC45" s="90"/>
      <c r="AD45" s="90"/>
      <c r="AE45" s="90"/>
      <c r="AF45" s="231"/>
      <c r="AG45" s="84">
        <v>3</v>
      </c>
      <c r="AH45" s="78"/>
      <c r="AI45" s="78"/>
      <c r="AJ45" s="78"/>
      <c r="AK45" s="78"/>
      <c r="AL45" s="230"/>
      <c r="AM45" s="274" t="s">
        <v>56</v>
      </c>
      <c r="AN45" s="275" t="s">
        <v>56</v>
      </c>
      <c r="AO45" s="275"/>
      <c r="AP45" s="276"/>
      <c r="AY45" s="277" t="s">
        <v>548</v>
      </c>
    </row>
    <row r="46" spans="1:51" s="255" customFormat="1" ht="11.5" x14ac:dyDescent="0.25">
      <c r="A46" s="822"/>
      <c r="B46" s="273" t="s">
        <v>482</v>
      </c>
      <c r="C46" s="273" t="s">
        <v>483</v>
      </c>
      <c r="D46" s="223">
        <v>3</v>
      </c>
      <c r="E46" s="224">
        <v>6</v>
      </c>
      <c r="F46" s="224">
        <v>14</v>
      </c>
      <c r="G46" s="224">
        <v>4</v>
      </c>
      <c r="H46" s="143">
        <f t="shared" si="3"/>
        <v>24</v>
      </c>
      <c r="I46" s="178"/>
      <c r="J46" s="78"/>
      <c r="K46" s="78"/>
      <c r="L46" s="228"/>
      <c r="M46" s="84">
        <v>3</v>
      </c>
      <c r="N46" s="78"/>
      <c r="O46" s="78"/>
      <c r="P46" s="78"/>
      <c r="Q46" s="78"/>
      <c r="R46" s="78"/>
      <c r="S46" s="78"/>
      <c r="T46" s="230"/>
      <c r="U46" s="89"/>
      <c r="V46" s="90"/>
      <c r="W46" s="90"/>
      <c r="X46" s="229"/>
      <c r="Y46" s="89">
        <v>3</v>
      </c>
      <c r="Z46" s="90"/>
      <c r="AA46" s="90"/>
      <c r="AB46" s="90"/>
      <c r="AC46" s="90"/>
      <c r="AD46" s="90"/>
      <c r="AE46" s="90"/>
      <c r="AF46" s="231"/>
      <c r="AG46" s="84">
        <v>3</v>
      </c>
      <c r="AH46" s="78"/>
      <c r="AI46" s="78"/>
      <c r="AJ46" s="78"/>
      <c r="AK46" s="78"/>
      <c r="AL46" s="230"/>
      <c r="AM46" s="274" t="s">
        <v>56</v>
      </c>
      <c r="AN46" s="275" t="s">
        <v>56</v>
      </c>
      <c r="AO46" s="275"/>
      <c r="AP46" s="276"/>
      <c r="AY46" s="277" t="s">
        <v>549</v>
      </c>
    </row>
    <row r="47" spans="1:51" s="8" customFormat="1" ht="15.75" customHeight="1" x14ac:dyDescent="0.25">
      <c r="A47" s="822"/>
      <c r="B47" s="273" t="s">
        <v>484</v>
      </c>
      <c r="C47" s="273" t="s">
        <v>485</v>
      </c>
      <c r="D47" s="223">
        <v>3</v>
      </c>
      <c r="E47" s="224">
        <v>6</v>
      </c>
      <c r="F47" s="224">
        <v>6</v>
      </c>
      <c r="G47" s="224">
        <v>12</v>
      </c>
      <c r="H47" s="143">
        <f>SUM(E47:G47)</f>
        <v>24</v>
      </c>
      <c r="I47" s="167"/>
      <c r="J47" s="168"/>
      <c r="K47" s="168"/>
      <c r="L47" s="227"/>
      <c r="M47" s="88">
        <v>3</v>
      </c>
      <c r="N47" s="168"/>
      <c r="O47" s="82"/>
      <c r="P47" s="168"/>
      <c r="Q47" s="168"/>
      <c r="R47" s="168"/>
      <c r="S47" s="168"/>
      <c r="T47" s="169"/>
      <c r="U47" s="170"/>
      <c r="V47" s="172"/>
      <c r="W47" s="172"/>
      <c r="X47" s="279"/>
      <c r="Y47" s="170">
        <v>3</v>
      </c>
      <c r="Z47" s="171"/>
      <c r="AA47" s="171"/>
      <c r="AB47" s="171"/>
      <c r="AC47" s="172"/>
      <c r="AD47" s="172"/>
      <c r="AE47" s="172"/>
      <c r="AF47" s="173"/>
      <c r="AG47" s="88">
        <v>3</v>
      </c>
      <c r="AH47" s="82"/>
      <c r="AI47" s="168"/>
      <c r="AJ47" s="168"/>
      <c r="AK47" s="168"/>
      <c r="AL47" s="169"/>
      <c r="AM47" s="280" t="s">
        <v>56</v>
      </c>
      <c r="AN47" s="281" t="s">
        <v>56</v>
      </c>
      <c r="AO47" s="281"/>
      <c r="AP47" s="282"/>
      <c r="AY47" s="283" t="s">
        <v>550</v>
      </c>
    </row>
    <row r="48" spans="1:51" s="8" customFormat="1" ht="15.75" customHeight="1" x14ac:dyDescent="0.35">
      <c r="A48" s="822"/>
      <c r="B48" s="273"/>
      <c r="C48" s="278" t="s">
        <v>486</v>
      </c>
      <c r="D48" s="223"/>
      <c r="E48" s="224"/>
      <c r="F48" s="224"/>
      <c r="G48" s="224"/>
      <c r="H48" s="143" t="s">
        <v>13</v>
      </c>
      <c r="I48" s="167"/>
      <c r="J48" s="168"/>
      <c r="K48" s="168"/>
      <c r="L48" s="225"/>
      <c r="M48" s="88"/>
      <c r="N48" s="168"/>
      <c r="O48" s="168"/>
      <c r="P48" s="168"/>
      <c r="Q48" s="168"/>
      <c r="R48" s="168"/>
      <c r="S48" s="168"/>
      <c r="T48" s="169"/>
      <c r="U48" s="170"/>
      <c r="V48" s="171"/>
      <c r="W48" s="172"/>
      <c r="X48" s="279"/>
      <c r="Y48" s="170"/>
      <c r="Z48" s="171"/>
      <c r="AA48" s="171"/>
      <c r="AB48" s="171"/>
      <c r="AC48" s="172"/>
      <c r="AD48" s="172"/>
      <c r="AE48" s="172"/>
      <c r="AF48" s="173"/>
      <c r="AG48" s="88"/>
      <c r="AH48" s="82"/>
      <c r="AI48" s="168"/>
      <c r="AJ48" s="168"/>
      <c r="AK48" s="168"/>
      <c r="AL48" s="169"/>
      <c r="AM48" s="284"/>
      <c r="AN48" s="285"/>
      <c r="AO48" s="285"/>
      <c r="AP48" s="286"/>
      <c r="AY48" s="287" t="s">
        <v>13</v>
      </c>
    </row>
    <row r="49" spans="1:51" s="18" customFormat="1" ht="15" customHeight="1" x14ac:dyDescent="0.35">
      <c r="A49" s="822"/>
      <c r="B49" s="273" t="s">
        <v>487</v>
      </c>
      <c r="C49" s="273" t="s">
        <v>488</v>
      </c>
      <c r="D49" s="223">
        <v>3</v>
      </c>
      <c r="E49" s="224">
        <v>6</v>
      </c>
      <c r="F49" s="224">
        <v>18</v>
      </c>
      <c r="G49" s="224"/>
      <c r="H49" s="143">
        <f t="shared" ref="H49:H51" si="4">SUM(E49:G49)</f>
        <v>24</v>
      </c>
      <c r="I49" s="167"/>
      <c r="J49" s="82"/>
      <c r="K49" s="82"/>
      <c r="L49" s="227"/>
      <c r="M49" s="88">
        <v>3</v>
      </c>
      <c r="N49" s="82"/>
      <c r="O49" s="82"/>
      <c r="P49" s="82"/>
      <c r="Q49" s="82"/>
      <c r="R49" s="82"/>
      <c r="S49" s="82"/>
      <c r="T49" s="288"/>
      <c r="U49" s="170"/>
      <c r="V49" s="171"/>
      <c r="W49" s="171"/>
      <c r="X49" s="226"/>
      <c r="Y49" s="170">
        <v>3</v>
      </c>
      <c r="Z49" s="171"/>
      <c r="AA49" s="171"/>
      <c r="AB49" s="171"/>
      <c r="AC49" s="171"/>
      <c r="AD49" s="171"/>
      <c r="AE49" s="171"/>
      <c r="AF49" s="289"/>
      <c r="AG49" s="88">
        <v>3</v>
      </c>
      <c r="AH49" s="82"/>
      <c r="AI49" s="82"/>
      <c r="AJ49" s="82"/>
      <c r="AK49" s="82"/>
      <c r="AL49" s="288"/>
      <c r="AM49" s="284" t="s">
        <v>28</v>
      </c>
      <c r="AN49" s="285" t="s">
        <v>28</v>
      </c>
      <c r="AO49" s="285"/>
      <c r="AP49" s="286" t="s">
        <v>13</v>
      </c>
      <c r="AY49" s="287" t="s">
        <v>551</v>
      </c>
    </row>
    <row r="50" spans="1:51" s="6" customFormat="1" ht="15" customHeight="1" x14ac:dyDescent="0.25">
      <c r="A50" s="822"/>
      <c r="B50" s="273" t="s">
        <v>489</v>
      </c>
      <c r="C50" s="273" t="s">
        <v>490</v>
      </c>
      <c r="D50" s="223">
        <v>3</v>
      </c>
      <c r="E50" s="224">
        <v>6</v>
      </c>
      <c r="F50" s="224">
        <v>18</v>
      </c>
      <c r="G50" s="224"/>
      <c r="H50" s="143">
        <f t="shared" si="4"/>
        <v>24</v>
      </c>
      <c r="I50" s="178">
        <v>1.5</v>
      </c>
      <c r="J50" s="78">
        <v>1.5</v>
      </c>
      <c r="K50" s="79"/>
      <c r="L50" s="76"/>
      <c r="M50" s="77"/>
      <c r="N50" s="79"/>
      <c r="O50" s="79"/>
      <c r="P50" s="79"/>
      <c r="Q50" s="79"/>
      <c r="R50" s="79"/>
      <c r="S50" s="79"/>
      <c r="T50" s="80"/>
      <c r="U50" s="89">
        <v>1.5</v>
      </c>
      <c r="V50" s="90">
        <v>1.5</v>
      </c>
      <c r="W50" s="91"/>
      <c r="X50" s="290"/>
      <c r="Y50" s="93"/>
      <c r="Z50" s="91"/>
      <c r="AA50" s="91"/>
      <c r="AB50" s="91"/>
      <c r="AC50" s="91"/>
      <c r="AD50" s="91"/>
      <c r="AE50" s="91"/>
      <c r="AF50" s="92"/>
      <c r="AG50" s="84">
        <v>3</v>
      </c>
      <c r="AH50" s="79"/>
      <c r="AI50" s="79"/>
      <c r="AJ50" s="79"/>
      <c r="AK50" s="79"/>
      <c r="AL50" s="80"/>
      <c r="AM50" s="280" t="s">
        <v>28</v>
      </c>
      <c r="AN50" s="281" t="s">
        <v>28</v>
      </c>
      <c r="AO50" s="281"/>
      <c r="AP50" s="282"/>
      <c r="AY50" s="291" t="s">
        <v>552</v>
      </c>
    </row>
    <row r="51" spans="1:51" s="6" customFormat="1" ht="15" customHeight="1" thickBot="1" x14ac:dyDescent="0.3">
      <c r="A51" s="822"/>
      <c r="B51" s="292" t="s">
        <v>491</v>
      </c>
      <c r="C51" s="292" t="s">
        <v>492</v>
      </c>
      <c r="D51" s="234">
        <v>3</v>
      </c>
      <c r="E51" s="235">
        <v>6</v>
      </c>
      <c r="F51" s="235">
        <v>8</v>
      </c>
      <c r="G51" s="235">
        <v>10</v>
      </c>
      <c r="H51" s="236">
        <f t="shared" si="4"/>
        <v>24</v>
      </c>
      <c r="I51" s="183"/>
      <c r="J51" s="184"/>
      <c r="K51" s="184"/>
      <c r="L51" s="237"/>
      <c r="M51" s="203">
        <v>3</v>
      </c>
      <c r="N51" s="184"/>
      <c r="O51" s="184"/>
      <c r="P51" s="184"/>
      <c r="Q51" s="184"/>
      <c r="R51" s="184"/>
      <c r="S51" s="184"/>
      <c r="T51" s="185"/>
      <c r="U51" s="186"/>
      <c r="V51" s="187"/>
      <c r="W51" s="187"/>
      <c r="X51" s="293"/>
      <c r="Y51" s="200">
        <v>3</v>
      </c>
      <c r="Z51" s="187"/>
      <c r="AA51" s="187"/>
      <c r="AB51" s="187"/>
      <c r="AC51" s="187"/>
      <c r="AD51" s="187"/>
      <c r="AE51" s="187"/>
      <c r="AF51" s="188"/>
      <c r="AG51" s="203">
        <v>3</v>
      </c>
      <c r="AH51" s="184"/>
      <c r="AI51" s="184"/>
      <c r="AJ51" s="184"/>
      <c r="AK51" s="184"/>
      <c r="AL51" s="185"/>
      <c r="AM51" s="294" t="s">
        <v>28</v>
      </c>
      <c r="AN51" s="247" t="s">
        <v>28</v>
      </c>
      <c r="AO51" s="247"/>
      <c r="AP51" s="295"/>
      <c r="AY51" s="296" t="s">
        <v>553</v>
      </c>
    </row>
    <row r="52" spans="1:51" s="6" customFormat="1" ht="12" thickBot="1" x14ac:dyDescent="0.3">
      <c r="A52" s="194"/>
      <c r="D52" s="195">
        <f>SUM(D38:D47)</f>
        <v>30</v>
      </c>
      <c r="E52" s="195">
        <f>SUM(E38:E47)</f>
        <v>48</v>
      </c>
      <c r="F52" s="195">
        <f>SUM(F38:F47)</f>
        <v>118</v>
      </c>
      <c r="G52" s="195">
        <f>SUM(G38:G47)</f>
        <v>42</v>
      </c>
      <c r="H52" s="197">
        <f>SUM(H38:H47)</f>
        <v>208</v>
      </c>
    </row>
    <row r="53" spans="1:51" s="27" customFormat="1" ht="12.5" x14ac:dyDescent="0.25">
      <c r="A53" s="26"/>
      <c r="B53" s="48" t="s">
        <v>13</v>
      </c>
      <c r="C53" s="49" t="s">
        <v>13</v>
      </c>
      <c r="D53" s="40"/>
      <c r="E53" s="40"/>
      <c r="F53" s="40"/>
      <c r="G53" s="40"/>
      <c r="H53" s="40"/>
    </row>
    <row r="54" spans="1:51" s="27" customFormat="1" ht="13" thickBot="1" x14ac:dyDescent="0.3">
      <c r="A54" s="26"/>
      <c r="D54" s="40"/>
      <c r="E54" s="40"/>
      <c r="F54" s="40"/>
      <c r="G54" s="40"/>
      <c r="H54" s="40"/>
      <c r="AG54" s="27" t="s">
        <v>13</v>
      </c>
    </row>
    <row r="55" spans="1:51" s="27" customFormat="1" ht="100.5" customHeight="1" thickBot="1" x14ac:dyDescent="0.3">
      <c r="A55" s="26"/>
      <c r="C55" s="28" t="s">
        <v>13</v>
      </c>
      <c r="D55" s="29" t="s">
        <v>13</v>
      </c>
      <c r="E55" s="30" t="s">
        <v>13</v>
      </c>
      <c r="F55" s="30"/>
      <c r="G55" s="30"/>
      <c r="H55" s="101" t="s">
        <v>13</v>
      </c>
      <c r="I55" s="32" t="s">
        <v>1</v>
      </c>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864" t="s">
        <v>12</v>
      </c>
      <c r="AN55" s="865"/>
      <c r="AO55" s="865"/>
      <c r="AP55" s="867"/>
      <c r="AQ55" s="45"/>
      <c r="AR55" s="46"/>
      <c r="AS55" s="46"/>
      <c r="AT55" s="46"/>
      <c r="AU55" s="46"/>
      <c r="AV55" s="46"/>
      <c r="AW55" s="46"/>
      <c r="AX55" s="47"/>
      <c r="AY55" s="851" t="s">
        <v>26</v>
      </c>
    </row>
    <row r="56" spans="1:51" s="27" customFormat="1" ht="52.5" customHeight="1" thickBot="1" x14ac:dyDescent="0.3">
      <c r="A56" s="822"/>
      <c r="B56" s="212" t="s">
        <v>493</v>
      </c>
      <c r="C56" s="210" t="s">
        <v>494</v>
      </c>
      <c r="D56" s="36"/>
      <c r="E56" s="36"/>
      <c r="F56" s="36"/>
      <c r="G56" s="36"/>
      <c r="H56" s="36"/>
      <c r="I56" s="809" t="s">
        <v>35</v>
      </c>
      <c r="J56" s="810"/>
      <c r="K56" s="810"/>
      <c r="L56" s="810"/>
      <c r="M56" s="823"/>
      <c r="N56" s="823"/>
      <c r="O56" s="823"/>
      <c r="P56" s="823"/>
      <c r="Q56" s="823"/>
      <c r="R56" s="823"/>
      <c r="S56" s="823"/>
      <c r="T56" s="824"/>
      <c r="U56" s="825" t="s">
        <v>36</v>
      </c>
      <c r="V56" s="826"/>
      <c r="W56" s="826"/>
      <c r="X56" s="826"/>
      <c r="Y56" s="827"/>
      <c r="Z56" s="827"/>
      <c r="AA56" s="827"/>
      <c r="AB56" s="827"/>
      <c r="AC56" s="827"/>
      <c r="AD56" s="827"/>
      <c r="AE56" s="827"/>
      <c r="AF56" s="828"/>
      <c r="AG56" s="829" t="s">
        <v>34</v>
      </c>
      <c r="AH56" s="830"/>
      <c r="AI56" s="830"/>
      <c r="AJ56" s="830"/>
      <c r="AK56" s="830"/>
      <c r="AL56" s="831"/>
      <c r="AM56" s="853" t="s">
        <v>8</v>
      </c>
      <c r="AN56" s="856" t="s">
        <v>9</v>
      </c>
      <c r="AO56" s="856" t="s">
        <v>10</v>
      </c>
      <c r="AP56" s="859" t="s">
        <v>11</v>
      </c>
      <c r="AY56" s="820"/>
    </row>
    <row r="57" spans="1:51" s="27" customFormat="1" ht="45" customHeight="1" x14ac:dyDescent="0.25">
      <c r="A57" s="822"/>
      <c r="B57" s="37" t="s">
        <v>13</v>
      </c>
      <c r="C57" s="122" t="s">
        <v>0</v>
      </c>
      <c r="D57" s="94" t="s">
        <v>2</v>
      </c>
      <c r="E57" s="832" t="s">
        <v>6</v>
      </c>
      <c r="F57" s="833"/>
      <c r="G57" s="834"/>
      <c r="H57" s="97" t="s">
        <v>7</v>
      </c>
      <c r="I57" s="835" t="s">
        <v>24</v>
      </c>
      <c r="J57" s="836"/>
      <c r="K57" s="836"/>
      <c r="L57" s="836"/>
      <c r="M57" s="809" t="s">
        <v>25</v>
      </c>
      <c r="N57" s="810"/>
      <c r="O57" s="810"/>
      <c r="P57" s="810"/>
      <c r="Q57" s="810"/>
      <c r="R57" s="810"/>
      <c r="S57" s="810"/>
      <c r="T57" s="811"/>
      <c r="U57" s="804" t="s">
        <v>21</v>
      </c>
      <c r="V57" s="805"/>
      <c r="W57" s="805"/>
      <c r="X57" s="805"/>
      <c r="Y57" s="812" t="s">
        <v>20</v>
      </c>
      <c r="Z57" s="813"/>
      <c r="AA57" s="813"/>
      <c r="AB57" s="813"/>
      <c r="AC57" s="813"/>
      <c r="AD57" s="813"/>
      <c r="AE57" s="813"/>
      <c r="AF57" s="816"/>
      <c r="AG57" s="837" t="s">
        <v>19</v>
      </c>
      <c r="AH57" s="838"/>
      <c r="AI57" s="838"/>
      <c r="AJ57" s="838"/>
      <c r="AK57" s="838"/>
      <c r="AL57" s="839"/>
      <c r="AM57" s="853"/>
      <c r="AN57" s="856"/>
      <c r="AO57" s="856"/>
      <c r="AP57" s="859"/>
      <c r="AY57" s="820"/>
    </row>
    <row r="58" spans="1:51" s="27" customFormat="1" ht="21.75" customHeight="1" x14ac:dyDescent="0.25">
      <c r="A58" s="822"/>
      <c r="B58" s="213" t="s">
        <v>13</v>
      </c>
      <c r="C58" s="131" t="s">
        <v>13</v>
      </c>
      <c r="D58" s="204"/>
      <c r="E58" s="104" t="s">
        <v>13</v>
      </c>
      <c r="F58" s="102" t="s">
        <v>13</v>
      </c>
      <c r="G58" s="105" t="s">
        <v>13</v>
      </c>
      <c r="H58" s="64"/>
      <c r="I58" s="110" t="s">
        <v>14</v>
      </c>
      <c r="J58" s="102" t="s">
        <v>15</v>
      </c>
      <c r="K58" s="102" t="s">
        <v>16</v>
      </c>
      <c r="L58" s="102" t="s">
        <v>17</v>
      </c>
      <c r="M58" s="841" t="s">
        <v>14</v>
      </c>
      <c r="N58" s="842"/>
      <c r="O58" s="842" t="s">
        <v>15</v>
      </c>
      <c r="P58" s="842"/>
      <c r="Q58" s="842" t="s">
        <v>18</v>
      </c>
      <c r="R58" s="842"/>
      <c r="S58" s="842" t="s">
        <v>17</v>
      </c>
      <c r="T58" s="843"/>
      <c r="U58" s="68" t="s">
        <v>14</v>
      </c>
      <c r="V58" s="69" t="s">
        <v>15</v>
      </c>
      <c r="W58" s="69" t="s">
        <v>16</v>
      </c>
      <c r="X58" s="106" t="s">
        <v>17</v>
      </c>
      <c r="Y58" s="861" t="s">
        <v>14</v>
      </c>
      <c r="Z58" s="845"/>
      <c r="AA58" s="844" t="s">
        <v>15</v>
      </c>
      <c r="AB58" s="845"/>
      <c r="AC58" s="844" t="s">
        <v>18</v>
      </c>
      <c r="AD58" s="845"/>
      <c r="AE58" s="844" t="s">
        <v>17</v>
      </c>
      <c r="AF58" s="846"/>
      <c r="AG58" s="847" t="s">
        <v>14</v>
      </c>
      <c r="AH58" s="818"/>
      <c r="AI58" s="817" t="s">
        <v>18</v>
      </c>
      <c r="AJ58" s="818"/>
      <c r="AK58" s="817" t="s">
        <v>17</v>
      </c>
      <c r="AL58" s="819"/>
      <c r="AM58" s="854"/>
      <c r="AN58" s="857"/>
      <c r="AO58" s="857"/>
      <c r="AP58" s="860"/>
      <c r="AY58" s="820" t="s">
        <v>27</v>
      </c>
    </row>
    <row r="59" spans="1:51" s="255" customFormat="1" ht="12" thickBot="1" x14ac:dyDescent="0.3">
      <c r="A59" s="822"/>
      <c r="B59" s="297" t="s">
        <v>495</v>
      </c>
      <c r="C59" s="298" t="s">
        <v>99</v>
      </c>
      <c r="D59" s="245"/>
      <c r="E59" s="246" t="s">
        <v>3</v>
      </c>
      <c r="F59" s="247" t="s">
        <v>4</v>
      </c>
      <c r="G59" s="248" t="s">
        <v>5</v>
      </c>
      <c r="H59" s="249"/>
      <c r="I59" s="203" t="s">
        <v>22</v>
      </c>
      <c r="J59" s="199" t="s">
        <v>22</v>
      </c>
      <c r="K59" s="199" t="s">
        <v>22</v>
      </c>
      <c r="L59" s="199" t="s">
        <v>22</v>
      </c>
      <c r="M59" s="203" t="s">
        <v>22</v>
      </c>
      <c r="N59" s="199" t="s">
        <v>23</v>
      </c>
      <c r="O59" s="199" t="s">
        <v>22</v>
      </c>
      <c r="P59" s="199" t="s">
        <v>23</v>
      </c>
      <c r="Q59" s="199" t="s">
        <v>22</v>
      </c>
      <c r="R59" s="199" t="s">
        <v>23</v>
      </c>
      <c r="S59" s="199" t="s">
        <v>22</v>
      </c>
      <c r="T59" s="250" t="s">
        <v>23</v>
      </c>
      <c r="U59" s="200" t="s">
        <v>22</v>
      </c>
      <c r="V59" s="238" t="s">
        <v>22</v>
      </c>
      <c r="W59" s="238" t="s">
        <v>22</v>
      </c>
      <c r="X59" s="239" t="s">
        <v>22</v>
      </c>
      <c r="Y59" s="200" t="s">
        <v>22</v>
      </c>
      <c r="Z59" s="238" t="s">
        <v>23</v>
      </c>
      <c r="AA59" s="238" t="s">
        <v>22</v>
      </c>
      <c r="AB59" s="238" t="s">
        <v>23</v>
      </c>
      <c r="AC59" s="238" t="s">
        <v>22</v>
      </c>
      <c r="AD59" s="238" t="s">
        <v>23</v>
      </c>
      <c r="AE59" s="238" t="s">
        <v>22</v>
      </c>
      <c r="AF59" s="251" t="s">
        <v>23</v>
      </c>
      <c r="AG59" s="203" t="s">
        <v>22</v>
      </c>
      <c r="AH59" s="199" t="s">
        <v>23</v>
      </c>
      <c r="AI59" s="199" t="s">
        <v>22</v>
      </c>
      <c r="AJ59" s="199" t="s">
        <v>23</v>
      </c>
      <c r="AK59" s="199" t="s">
        <v>22</v>
      </c>
      <c r="AL59" s="250" t="s">
        <v>23</v>
      </c>
      <c r="AM59" s="299"/>
      <c r="AN59" s="300"/>
      <c r="AO59" s="300"/>
      <c r="AP59" s="301"/>
      <c r="AY59" s="821"/>
    </row>
    <row r="60" spans="1:51" s="255" customFormat="1" ht="11.5" x14ac:dyDescent="0.25">
      <c r="A60" s="822"/>
      <c r="B60" s="302"/>
      <c r="C60" s="303" t="s">
        <v>496</v>
      </c>
      <c r="D60" s="304"/>
      <c r="E60" s="305"/>
      <c r="F60" s="306"/>
      <c r="G60" s="307"/>
      <c r="H60" s="308"/>
      <c r="I60" s="263"/>
      <c r="J60" s="261"/>
      <c r="K60" s="261"/>
      <c r="L60" s="261"/>
      <c r="M60" s="263"/>
      <c r="N60" s="261"/>
      <c r="O60" s="261"/>
      <c r="P60" s="261"/>
      <c r="Q60" s="261"/>
      <c r="R60" s="261"/>
      <c r="S60" s="261"/>
      <c r="T60" s="264"/>
      <c r="U60" s="265"/>
      <c r="V60" s="266"/>
      <c r="W60" s="266"/>
      <c r="X60" s="267"/>
      <c r="Y60" s="265"/>
      <c r="Z60" s="266"/>
      <c r="AA60" s="266"/>
      <c r="AB60" s="266"/>
      <c r="AC60" s="266"/>
      <c r="AD60" s="266"/>
      <c r="AE60" s="266"/>
      <c r="AF60" s="268"/>
      <c r="AG60" s="263"/>
      <c r="AH60" s="261"/>
      <c r="AI60" s="261"/>
      <c r="AJ60" s="261"/>
      <c r="AK60" s="261"/>
      <c r="AL60" s="264"/>
      <c r="AM60" s="309"/>
      <c r="AN60" s="310"/>
      <c r="AO60" s="310"/>
      <c r="AP60" s="311"/>
      <c r="AQ60" s="312"/>
      <c r="AR60" s="312"/>
      <c r="AS60" s="312"/>
      <c r="AT60" s="312"/>
      <c r="AU60" s="312"/>
      <c r="AV60" s="312"/>
      <c r="AW60" s="312"/>
      <c r="AX60" s="312"/>
      <c r="AY60" s="313"/>
    </row>
    <row r="61" spans="1:51" s="255" customFormat="1" ht="11.5" x14ac:dyDescent="0.25">
      <c r="A61" s="822"/>
      <c r="B61" s="314" t="s">
        <v>497</v>
      </c>
      <c r="C61" s="315" t="s">
        <v>498</v>
      </c>
      <c r="D61" s="316">
        <v>3</v>
      </c>
      <c r="E61" s="317">
        <v>12</v>
      </c>
      <c r="F61" s="318">
        <v>12</v>
      </c>
      <c r="G61" s="319"/>
      <c r="H61" s="259">
        <f>SUM(E61:G61)</f>
        <v>24</v>
      </c>
      <c r="I61" s="263">
        <v>1</v>
      </c>
      <c r="J61" s="261">
        <v>1</v>
      </c>
      <c r="K61" s="261"/>
      <c r="L61" s="261"/>
      <c r="M61" s="263">
        <v>1</v>
      </c>
      <c r="N61" s="261"/>
      <c r="O61" s="261"/>
      <c r="P61" s="261"/>
      <c r="Q61" s="261"/>
      <c r="R61" s="261"/>
      <c r="S61" s="261"/>
      <c r="T61" s="264"/>
      <c r="U61" s="265"/>
      <c r="V61" s="266"/>
      <c r="W61" s="266"/>
      <c r="X61" s="267"/>
      <c r="Y61" s="265">
        <v>3</v>
      </c>
      <c r="Z61" s="266"/>
      <c r="AA61" s="266"/>
      <c r="AB61" s="266"/>
      <c r="AC61" s="266"/>
      <c r="AD61" s="266"/>
      <c r="AE61" s="266"/>
      <c r="AF61" s="268"/>
      <c r="AG61" s="263">
        <v>3</v>
      </c>
      <c r="AH61" s="261"/>
      <c r="AI61" s="261"/>
      <c r="AJ61" s="261"/>
      <c r="AK61" s="261"/>
      <c r="AL61" s="264"/>
      <c r="AM61" s="320" t="s">
        <v>28</v>
      </c>
      <c r="AN61" s="321" t="s">
        <v>28</v>
      </c>
      <c r="AO61" s="321"/>
      <c r="AP61" s="322"/>
      <c r="AY61" s="273" t="s">
        <v>555</v>
      </c>
    </row>
    <row r="62" spans="1:51" s="255" customFormat="1" ht="11.5" x14ac:dyDescent="0.25">
      <c r="A62" s="822"/>
      <c r="B62" s="273" t="s">
        <v>499</v>
      </c>
      <c r="C62" s="323" t="s">
        <v>500</v>
      </c>
      <c r="D62" s="324">
        <v>3</v>
      </c>
      <c r="E62" s="325">
        <v>6</v>
      </c>
      <c r="F62" s="326">
        <v>24</v>
      </c>
      <c r="G62" s="327"/>
      <c r="H62" s="143">
        <f t="shared" ref="H62:H71" si="5">SUM(E62:G62)</f>
        <v>30</v>
      </c>
      <c r="I62" s="84">
        <v>1.5</v>
      </c>
      <c r="J62" s="78">
        <v>1.5</v>
      </c>
      <c r="K62" s="78"/>
      <c r="L62" s="78"/>
      <c r="M62" s="84"/>
      <c r="N62" s="78"/>
      <c r="O62" s="78"/>
      <c r="P62" s="78"/>
      <c r="Q62" s="78"/>
      <c r="R62" s="78"/>
      <c r="S62" s="78"/>
      <c r="T62" s="230"/>
      <c r="U62" s="89">
        <v>1.5</v>
      </c>
      <c r="V62" s="90">
        <v>1.5</v>
      </c>
      <c r="W62" s="90"/>
      <c r="X62" s="229"/>
      <c r="Y62" s="89"/>
      <c r="Z62" s="90"/>
      <c r="AA62" s="90"/>
      <c r="AB62" s="90"/>
      <c r="AC62" s="90"/>
      <c r="AD62" s="90"/>
      <c r="AE62" s="90"/>
      <c r="AF62" s="231"/>
      <c r="AG62" s="84">
        <v>3</v>
      </c>
      <c r="AH62" s="78"/>
      <c r="AI62" s="78"/>
      <c r="AJ62" s="78"/>
      <c r="AK62" s="78"/>
      <c r="AL62" s="230"/>
      <c r="AM62" s="320" t="s">
        <v>28</v>
      </c>
      <c r="AN62" s="321" t="s">
        <v>28</v>
      </c>
      <c r="AO62" s="275"/>
      <c r="AP62" s="276"/>
      <c r="AY62" s="273" t="s">
        <v>556</v>
      </c>
    </row>
    <row r="63" spans="1:51" s="255" customFormat="1" ht="11.5" x14ac:dyDescent="0.25">
      <c r="A63" s="822"/>
      <c r="B63" s="273" t="s">
        <v>501</v>
      </c>
      <c r="C63" s="328" t="s">
        <v>502</v>
      </c>
      <c r="D63" s="324">
        <v>3</v>
      </c>
      <c r="E63" s="325">
        <v>6</v>
      </c>
      <c r="F63" s="326">
        <v>24</v>
      </c>
      <c r="G63" s="327"/>
      <c r="H63" s="143">
        <f t="shared" si="5"/>
        <v>30</v>
      </c>
      <c r="I63" s="84">
        <v>1.5</v>
      </c>
      <c r="J63" s="78">
        <v>1.5</v>
      </c>
      <c r="K63" s="78"/>
      <c r="L63" s="78"/>
      <c r="M63" s="84"/>
      <c r="N63" s="78"/>
      <c r="O63" s="78"/>
      <c r="P63" s="78"/>
      <c r="Q63" s="78"/>
      <c r="R63" s="78"/>
      <c r="S63" s="78"/>
      <c r="T63" s="230"/>
      <c r="U63" s="89">
        <v>1.5</v>
      </c>
      <c r="V63" s="90">
        <v>1.5</v>
      </c>
      <c r="W63" s="90"/>
      <c r="X63" s="229"/>
      <c r="Y63" s="89"/>
      <c r="Z63" s="90"/>
      <c r="AA63" s="90"/>
      <c r="AB63" s="90"/>
      <c r="AC63" s="90"/>
      <c r="AD63" s="90"/>
      <c r="AE63" s="90"/>
      <c r="AF63" s="231"/>
      <c r="AG63" s="84">
        <v>3</v>
      </c>
      <c r="AH63" s="78"/>
      <c r="AI63" s="78"/>
      <c r="AJ63" s="78"/>
      <c r="AK63" s="78"/>
      <c r="AL63" s="230"/>
      <c r="AM63" s="320" t="s">
        <v>28</v>
      </c>
      <c r="AN63" s="321" t="s">
        <v>28</v>
      </c>
      <c r="AO63" s="275"/>
      <c r="AP63" s="276"/>
      <c r="AY63" s="273" t="s">
        <v>557</v>
      </c>
    </row>
    <row r="64" spans="1:51" s="255" customFormat="1" ht="11.5" x14ac:dyDescent="0.25">
      <c r="A64" s="822"/>
      <c r="B64" s="273" t="s">
        <v>503</v>
      </c>
      <c r="C64" s="328" t="s">
        <v>504</v>
      </c>
      <c r="D64" s="324">
        <v>3</v>
      </c>
      <c r="E64" s="325">
        <v>6</v>
      </c>
      <c r="F64" s="326">
        <v>18</v>
      </c>
      <c r="G64" s="327"/>
      <c r="H64" s="143">
        <f t="shared" si="5"/>
        <v>24</v>
      </c>
      <c r="I64" s="84">
        <v>1.5</v>
      </c>
      <c r="J64" s="78">
        <v>1.5</v>
      </c>
      <c r="K64" s="78"/>
      <c r="L64" s="78"/>
      <c r="M64" s="84"/>
      <c r="N64" s="78"/>
      <c r="O64" s="78"/>
      <c r="P64" s="78"/>
      <c r="Q64" s="78"/>
      <c r="R64" s="78"/>
      <c r="S64" s="78"/>
      <c r="T64" s="230"/>
      <c r="U64" s="89">
        <v>1.5</v>
      </c>
      <c r="V64" s="90">
        <v>1.5</v>
      </c>
      <c r="W64" s="90"/>
      <c r="X64" s="229"/>
      <c r="Y64" s="89"/>
      <c r="Z64" s="90"/>
      <c r="AA64" s="90"/>
      <c r="AB64" s="90"/>
      <c r="AC64" s="90"/>
      <c r="AD64" s="90"/>
      <c r="AE64" s="90"/>
      <c r="AF64" s="231"/>
      <c r="AG64" s="84">
        <v>3</v>
      </c>
      <c r="AH64" s="78"/>
      <c r="AI64" s="78"/>
      <c r="AJ64" s="78"/>
      <c r="AK64" s="78"/>
      <c r="AL64" s="230"/>
      <c r="AM64" s="320" t="s">
        <v>28</v>
      </c>
      <c r="AN64" s="321" t="s">
        <v>28</v>
      </c>
      <c r="AO64" s="275"/>
      <c r="AP64" s="276"/>
      <c r="AY64" s="273" t="s">
        <v>558</v>
      </c>
    </row>
    <row r="65" spans="1:51" s="255" customFormat="1" ht="11.5" x14ac:dyDescent="0.25">
      <c r="A65" s="822"/>
      <c r="B65" s="273" t="s">
        <v>505</v>
      </c>
      <c r="C65" s="328" t="s">
        <v>506</v>
      </c>
      <c r="D65" s="324">
        <v>3</v>
      </c>
      <c r="E65" s="325">
        <v>6</v>
      </c>
      <c r="F65" s="326">
        <v>24</v>
      </c>
      <c r="G65" s="327"/>
      <c r="H65" s="143">
        <f t="shared" si="5"/>
        <v>30</v>
      </c>
      <c r="I65" s="84">
        <v>1.5</v>
      </c>
      <c r="J65" s="78"/>
      <c r="K65" s="78"/>
      <c r="L65" s="78"/>
      <c r="M65" s="84">
        <v>1.5</v>
      </c>
      <c r="N65" s="78"/>
      <c r="O65" s="78"/>
      <c r="P65" s="78"/>
      <c r="Q65" s="78"/>
      <c r="R65" s="78"/>
      <c r="S65" s="78"/>
      <c r="T65" s="230"/>
      <c r="U65" s="89"/>
      <c r="V65" s="90"/>
      <c r="W65" s="90"/>
      <c r="X65" s="229"/>
      <c r="Y65" s="89">
        <v>3</v>
      </c>
      <c r="Z65" s="90"/>
      <c r="AA65" s="90"/>
      <c r="AB65" s="90"/>
      <c r="AC65" s="90"/>
      <c r="AD65" s="90"/>
      <c r="AE65" s="90"/>
      <c r="AF65" s="231"/>
      <c r="AG65" s="84">
        <v>3</v>
      </c>
      <c r="AH65" s="78"/>
      <c r="AI65" s="78"/>
      <c r="AJ65" s="78"/>
      <c r="AK65" s="78"/>
      <c r="AL65" s="230"/>
      <c r="AM65" s="320" t="s">
        <v>28</v>
      </c>
      <c r="AN65" s="321" t="s">
        <v>28</v>
      </c>
      <c r="AO65" s="275"/>
      <c r="AP65" s="276"/>
      <c r="AY65" s="273" t="s">
        <v>559</v>
      </c>
    </row>
    <row r="66" spans="1:51" s="255" customFormat="1" ht="11.5" x14ac:dyDescent="0.25">
      <c r="A66" s="822"/>
      <c r="B66" s="273" t="s">
        <v>507</v>
      </c>
      <c r="C66" s="328" t="s">
        <v>508</v>
      </c>
      <c r="D66" s="324">
        <v>3</v>
      </c>
      <c r="E66" s="325">
        <v>6</v>
      </c>
      <c r="F66" s="326">
        <v>24</v>
      </c>
      <c r="G66" s="327"/>
      <c r="H66" s="143">
        <f t="shared" si="5"/>
        <v>30</v>
      </c>
      <c r="I66" s="84">
        <v>1.5</v>
      </c>
      <c r="J66" s="78">
        <v>1.5</v>
      </c>
      <c r="K66" s="78"/>
      <c r="L66" s="78"/>
      <c r="M66" s="84"/>
      <c r="N66" s="78"/>
      <c r="O66" s="78"/>
      <c r="P66" s="78"/>
      <c r="Q66" s="78"/>
      <c r="R66" s="78"/>
      <c r="S66" s="78"/>
      <c r="T66" s="230"/>
      <c r="U66" s="89">
        <v>1.5</v>
      </c>
      <c r="V66" s="90">
        <v>1.5</v>
      </c>
      <c r="W66" s="90"/>
      <c r="X66" s="229"/>
      <c r="Y66" s="89"/>
      <c r="Z66" s="90"/>
      <c r="AA66" s="90"/>
      <c r="AB66" s="90"/>
      <c r="AC66" s="90"/>
      <c r="AD66" s="90"/>
      <c r="AE66" s="90"/>
      <c r="AF66" s="231"/>
      <c r="AG66" s="84">
        <v>3</v>
      </c>
      <c r="AH66" s="78"/>
      <c r="AI66" s="78"/>
      <c r="AJ66" s="78"/>
      <c r="AK66" s="78"/>
      <c r="AL66" s="230"/>
      <c r="AM66" s="320" t="s">
        <v>28</v>
      </c>
      <c r="AN66" s="321" t="s">
        <v>28</v>
      </c>
      <c r="AO66" s="275"/>
      <c r="AP66" s="276"/>
      <c r="AY66" s="273" t="s">
        <v>560</v>
      </c>
    </row>
    <row r="67" spans="1:51" s="255" customFormat="1" ht="11.5" x14ac:dyDescent="0.25">
      <c r="A67" s="822"/>
      <c r="B67" s="273" t="s">
        <v>509</v>
      </c>
      <c r="C67" s="328" t="s">
        <v>510</v>
      </c>
      <c r="D67" s="324">
        <v>2</v>
      </c>
      <c r="E67" s="325"/>
      <c r="F67" s="326">
        <v>8</v>
      </c>
      <c r="G67" s="327"/>
      <c r="H67" s="143">
        <f t="shared" si="5"/>
        <v>8</v>
      </c>
      <c r="I67" s="84" t="s">
        <v>46</v>
      </c>
      <c r="J67" s="78"/>
      <c r="K67" s="78"/>
      <c r="L67" s="78"/>
      <c r="M67" s="84"/>
      <c r="N67" s="78"/>
      <c r="O67" s="78"/>
      <c r="P67" s="78"/>
      <c r="Q67" s="78"/>
      <c r="R67" s="78"/>
      <c r="S67" s="78"/>
      <c r="T67" s="230"/>
      <c r="U67" s="89" t="s">
        <v>46</v>
      </c>
      <c r="V67" s="90"/>
      <c r="W67" s="90"/>
      <c r="X67" s="229"/>
      <c r="Y67" s="89"/>
      <c r="Z67" s="90"/>
      <c r="AA67" s="90"/>
      <c r="AB67" s="90"/>
      <c r="AC67" s="90"/>
      <c r="AD67" s="90"/>
      <c r="AE67" s="90"/>
      <c r="AF67" s="231"/>
      <c r="AG67" s="329" t="s">
        <v>167</v>
      </c>
      <c r="AH67" s="78"/>
      <c r="AI67" s="78"/>
      <c r="AJ67" s="78"/>
      <c r="AK67" s="78"/>
      <c r="AL67" s="230"/>
      <c r="AM67" s="274"/>
      <c r="AN67" s="275"/>
      <c r="AO67" s="275"/>
      <c r="AP67" s="276" t="s">
        <v>28</v>
      </c>
      <c r="AY67" s="273" t="s">
        <v>561</v>
      </c>
    </row>
    <row r="68" spans="1:51" s="255" customFormat="1" ht="11.5" x14ac:dyDescent="0.25">
      <c r="A68" s="822"/>
      <c r="B68" s="273" t="s">
        <v>511</v>
      </c>
      <c r="C68" s="328" t="s">
        <v>512</v>
      </c>
      <c r="D68" s="324">
        <v>1</v>
      </c>
      <c r="E68" s="325"/>
      <c r="F68" s="326">
        <v>8</v>
      </c>
      <c r="G68" s="327"/>
      <c r="H68" s="143">
        <f t="shared" si="5"/>
        <v>8</v>
      </c>
      <c r="I68" s="84" t="s">
        <v>60</v>
      </c>
      <c r="J68" s="78"/>
      <c r="K68" s="78"/>
      <c r="L68" s="78"/>
      <c r="M68" s="84"/>
      <c r="N68" s="78"/>
      <c r="O68" s="78"/>
      <c r="P68" s="78"/>
      <c r="Q68" s="78"/>
      <c r="R68" s="78"/>
      <c r="S68" s="78"/>
      <c r="T68" s="230"/>
      <c r="U68" s="89" t="s">
        <v>60</v>
      </c>
      <c r="V68" s="90"/>
      <c r="W68" s="90"/>
      <c r="X68" s="229"/>
      <c r="Y68" s="89"/>
      <c r="Z68" s="90"/>
      <c r="AA68" s="90"/>
      <c r="AB68" s="90"/>
      <c r="AC68" s="90"/>
      <c r="AD68" s="90"/>
      <c r="AE68" s="90"/>
      <c r="AF68" s="231"/>
      <c r="AG68" s="329" t="s">
        <v>167</v>
      </c>
      <c r="AH68" s="78"/>
      <c r="AI68" s="78"/>
      <c r="AJ68" s="78"/>
      <c r="AK68" s="78"/>
      <c r="AL68" s="230"/>
      <c r="AM68" s="274"/>
      <c r="AN68" s="275"/>
      <c r="AO68" s="275" t="s">
        <v>28</v>
      </c>
      <c r="AP68" s="276" t="s">
        <v>28</v>
      </c>
      <c r="AY68" s="273" t="s">
        <v>562</v>
      </c>
    </row>
    <row r="69" spans="1:51" s="255" customFormat="1" ht="11.5" x14ac:dyDescent="0.25">
      <c r="A69" s="822"/>
      <c r="B69" s="273" t="s">
        <v>513</v>
      </c>
      <c r="C69" s="328" t="s">
        <v>514</v>
      </c>
      <c r="D69" s="324">
        <v>3</v>
      </c>
      <c r="E69" s="325">
        <v>6</v>
      </c>
      <c r="F69" s="326">
        <v>18</v>
      </c>
      <c r="G69" s="327"/>
      <c r="H69" s="143">
        <f t="shared" si="5"/>
        <v>24</v>
      </c>
      <c r="I69" s="84">
        <v>1.5</v>
      </c>
      <c r="J69" s="78"/>
      <c r="K69" s="78"/>
      <c r="L69" s="78"/>
      <c r="M69" s="84">
        <v>1.5</v>
      </c>
      <c r="N69" s="78"/>
      <c r="O69" s="78"/>
      <c r="P69" s="78"/>
      <c r="Q69" s="78"/>
      <c r="R69" s="78"/>
      <c r="S69" s="78"/>
      <c r="T69" s="230"/>
      <c r="U69" s="89"/>
      <c r="V69" s="90"/>
      <c r="W69" s="90"/>
      <c r="X69" s="229"/>
      <c r="Y69" s="89">
        <v>3</v>
      </c>
      <c r="Z69" s="90"/>
      <c r="AA69" s="90"/>
      <c r="AB69" s="90"/>
      <c r="AC69" s="90"/>
      <c r="AD69" s="90"/>
      <c r="AE69" s="90"/>
      <c r="AF69" s="231"/>
      <c r="AG69" s="84">
        <v>3</v>
      </c>
      <c r="AH69" s="78"/>
      <c r="AI69" s="78"/>
      <c r="AJ69" s="78"/>
      <c r="AK69" s="78"/>
      <c r="AL69" s="230"/>
      <c r="AM69" s="330" t="s">
        <v>28</v>
      </c>
      <c r="AN69" s="331" t="s">
        <v>28</v>
      </c>
      <c r="AO69" s="331"/>
      <c r="AP69" s="332" t="s">
        <v>28</v>
      </c>
      <c r="AQ69" s="273" t="s">
        <v>563</v>
      </c>
      <c r="AY69" s="273" t="s">
        <v>563</v>
      </c>
    </row>
    <row r="70" spans="1:51" s="255" customFormat="1" ht="11.5" x14ac:dyDescent="0.25">
      <c r="A70" s="822"/>
      <c r="B70" s="273" t="s">
        <v>515</v>
      </c>
      <c r="C70" s="328" t="s">
        <v>516</v>
      </c>
      <c r="D70" s="324">
        <v>3</v>
      </c>
      <c r="E70" s="325">
        <v>6</v>
      </c>
      <c r="F70" s="326">
        <v>18</v>
      </c>
      <c r="G70" s="327"/>
      <c r="H70" s="143">
        <f t="shared" si="5"/>
        <v>24</v>
      </c>
      <c r="I70" s="84">
        <v>1.5</v>
      </c>
      <c r="J70" s="78"/>
      <c r="K70" s="78"/>
      <c r="L70" s="78"/>
      <c r="M70" s="84">
        <v>1.5</v>
      </c>
      <c r="N70" s="78"/>
      <c r="O70" s="78"/>
      <c r="P70" s="78"/>
      <c r="Q70" s="78"/>
      <c r="R70" s="78"/>
      <c r="S70" s="78"/>
      <c r="T70" s="230"/>
      <c r="U70" s="89"/>
      <c r="V70" s="90"/>
      <c r="W70" s="90"/>
      <c r="X70" s="229"/>
      <c r="Y70" s="89">
        <v>3</v>
      </c>
      <c r="Z70" s="90"/>
      <c r="AA70" s="90"/>
      <c r="AB70" s="90"/>
      <c r="AC70" s="90"/>
      <c r="AD70" s="90"/>
      <c r="AE70" s="90"/>
      <c r="AF70" s="231"/>
      <c r="AG70" s="84">
        <v>3</v>
      </c>
      <c r="AH70" s="78"/>
      <c r="AI70" s="78"/>
      <c r="AJ70" s="78"/>
      <c r="AK70" s="78"/>
      <c r="AL70" s="230"/>
      <c r="AM70" s="333" t="s">
        <v>28</v>
      </c>
      <c r="AN70" s="331" t="s">
        <v>28</v>
      </c>
      <c r="AO70" s="334"/>
      <c r="AP70" s="335"/>
      <c r="AQ70" s="273" t="s">
        <v>564</v>
      </c>
      <c r="AY70" s="273" t="s">
        <v>564</v>
      </c>
    </row>
    <row r="71" spans="1:51" s="255" customFormat="1" ht="11.5" x14ac:dyDescent="0.25">
      <c r="A71" s="822"/>
      <c r="B71" s="273" t="s">
        <v>517</v>
      </c>
      <c r="C71" s="328" t="s">
        <v>518</v>
      </c>
      <c r="D71" s="324">
        <v>3</v>
      </c>
      <c r="E71" s="325">
        <v>12</v>
      </c>
      <c r="F71" s="326">
        <v>12</v>
      </c>
      <c r="G71" s="327"/>
      <c r="H71" s="143">
        <f t="shared" si="5"/>
        <v>24</v>
      </c>
      <c r="I71" s="84">
        <v>1</v>
      </c>
      <c r="J71" s="78"/>
      <c r="K71" s="78"/>
      <c r="L71" s="78"/>
      <c r="M71" s="84">
        <v>2</v>
      </c>
      <c r="N71" s="78"/>
      <c r="O71" s="78"/>
      <c r="P71" s="78"/>
      <c r="Q71" s="78"/>
      <c r="R71" s="78"/>
      <c r="S71" s="78"/>
      <c r="T71" s="230"/>
      <c r="U71" s="89"/>
      <c r="V71" s="90"/>
      <c r="W71" s="90"/>
      <c r="X71" s="229"/>
      <c r="Y71" s="89">
        <v>3</v>
      </c>
      <c r="Z71" s="90"/>
      <c r="AA71" s="90"/>
      <c r="AB71" s="90"/>
      <c r="AC71" s="90"/>
      <c r="AD71" s="90"/>
      <c r="AE71" s="90"/>
      <c r="AF71" s="231"/>
      <c r="AG71" s="84">
        <v>3</v>
      </c>
      <c r="AH71" s="78"/>
      <c r="AI71" s="78"/>
      <c r="AJ71" s="78"/>
      <c r="AK71" s="78"/>
      <c r="AL71" s="230"/>
      <c r="AM71" s="330" t="s">
        <v>28</v>
      </c>
      <c r="AN71" s="331" t="s">
        <v>28</v>
      </c>
      <c r="AO71" s="331"/>
      <c r="AP71" s="332"/>
      <c r="AQ71" s="273" t="s">
        <v>565</v>
      </c>
      <c r="AY71" s="273" t="s">
        <v>565</v>
      </c>
    </row>
    <row r="72" spans="1:51" s="255" customFormat="1" ht="11.5" x14ac:dyDescent="0.25">
      <c r="A72" s="822"/>
      <c r="B72" s="273"/>
      <c r="C72" s="336" t="s">
        <v>486</v>
      </c>
      <c r="D72" s="324"/>
      <c r="E72" s="325" t="s">
        <v>13</v>
      </c>
      <c r="F72" s="326" t="s">
        <v>13</v>
      </c>
      <c r="G72" s="327" t="s">
        <v>13</v>
      </c>
      <c r="H72" s="337"/>
      <c r="I72" s="84"/>
      <c r="J72" s="78"/>
      <c r="K72" s="78"/>
      <c r="L72" s="78"/>
      <c r="M72" s="84"/>
      <c r="N72" s="78"/>
      <c r="O72" s="78"/>
      <c r="P72" s="78"/>
      <c r="Q72" s="78"/>
      <c r="R72" s="78"/>
      <c r="S72" s="78"/>
      <c r="T72" s="230"/>
      <c r="U72" s="89"/>
      <c r="V72" s="90"/>
      <c r="W72" s="90"/>
      <c r="X72" s="229"/>
      <c r="Y72" s="89"/>
      <c r="Z72" s="90"/>
      <c r="AA72" s="90"/>
      <c r="AB72" s="90"/>
      <c r="AC72" s="90"/>
      <c r="AD72" s="90"/>
      <c r="AE72" s="90"/>
      <c r="AF72" s="231"/>
      <c r="AG72" s="84"/>
      <c r="AH72" s="78"/>
      <c r="AI72" s="78"/>
      <c r="AJ72" s="78"/>
      <c r="AK72" s="78"/>
      <c r="AL72" s="230"/>
      <c r="AM72" s="274"/>
      <c r="AN72" s="275"/>
      <c r="AO72" s="275"/>
      <c r="AP72" s="276"/>
      <c r="AY72" s="313"/>
    </row>
    <row r="73" spans="1:51" s="255" customFormat="1" ht="11.5" x14ac:dyDescent="0.25">
      <c r="A73" s="822"/>
      <c r="B73" s="273" t="s">
        <v>519</v>
      </c>
      <c r="C73" s="338" t="s">
        <v>520</v>
      </c>
      <c r="D73" s="339">
        <v>6</v>
      </c>
      <c r="E73" s="340">
        <v>18</v>
      </c>
      <c r="F73" s="334">
        <v>18</v>
      </c>
      <c r="G73" s="341"/>
      <c r="H73" s="143">
        <f t="shared" ref="H73:H74" si="6">SUM(E73:G73)</f>
        <v>36</v>
      </c>
      <c r="I73" s="84"/>
      <c r="J73" s="78"/>
      <c r="K73" s="78"/>
      <c r="L73" s="78"/>
      <c r="M73" s="84">
        <v>6</v>
      </c>
      <c r="N73" s="78"/>
      <c r="O73" s="78"/>
      <c r="P73" s="78"/>
      <c r="Q73" s="78"/>
      <c r="R73" s="78"/>
      <c r="S73" s="78"/>
      <c r="T73" s="230"/>
      <c r="U73" s="89"/>
      <c r="V73" s="90"/>
      <c r="W73" s="90"/>
      <c r="X73" s="229"/>
      <c r="Y73" s="89">
        <v>6</v>
      </c>
      <c r="Z73" s="90"/>
      <c r="AA73" s="90"/>
      <c r="AB73" s="90"/>
      <c r="AC73" s="90"/>
      <c r="AD73" s="90"/>
      <c r="AE73" s="90"/>
      <c r="AF73" s="231"/>
      <c r="AG73" s="84">
        <v>6</v>
      </c>
      <c r="AH73" s="78"/>
      <c r="AI73" s="78"/>
      <c r="AJ73" s="78"/>
      <c r="AK73" s="78"/>
      <c r="AL73" s="230"/>
      <c r="AM73" s="274" t="s">
        <v>28</v>
      </c>
      <c r="AN73" s="275" t="s">
        <v>28</v>
      </c>
      <c r="AO73" s="275"/>
      <c r="AP73" s="276"/>
      <c r="AY73" s="277" t="s">
        <v>554</v>
      </c>
    </row>
    <row r="74" spans="1:51" s="255" customFormat="1" ht="11.5" x14ac:dyDescent="0.25">
      <c r="A74" s="822"/>
      <c r="B74" s="273" t="s">
        <v>521</v>
      </c>
      <c r="C74" s="328" t="s">
        <v>522</v>
      </c>
      <c r="D74" s="339">
        <v>3</v>
      </c>
      <c r="E74" s="340">
        <v>12</v>
      </c>
      <c r="F74" s="334">
        <v>12</v>
      </c>
      <c r="G74" s="341"/>
      <c r="H74" s="143">
        <f t="shared" si="6"/>
        <v>24</v>
      </c>
      <c r="I74" s="84"/>
      <c r="J74" s="78"/>
      <c r="K74" s="78"/>
      <c r="L74" s="78"/>
      <c r="M74" s="84">
        <v>3</v>
      </c>
      <c r="N74" s="78"/>
      <c r="O74" s="78"/>
      <c r="P74" s="78"/>
      <c r="Q74" s="78"/>
      <c r="R74" s="78"/>
      <c r="S74" s="78"/>
      <c r="T74" s="230"/>
      <c r="U74" s="89"/>
      <c r="V74" s="90"/>
      <c r="W74" s="90"/>
      <c r="X74" s="229"/>
      <c r="Y74" s="89">
        <v>3</v>
      </c>
      <c r="Z74" s="90"/>
      <c r="AA74" s="90"/>
      <c r="AB74" s="90"/>
      <c r="AC74" s="90"/>
      <c r="AD74" s="90"/>
      <c r="AE74" s="90"/>
      <c r="AF74" s="231"/>
      <c r="AG74" s="84">
        <v>3</v>
      </c>
      <c r="AH74" s="78"/>
      <c r="AI74" s="78"/>
      <c r="AJ74" s="78"/>
      <c r="AK74" s="78"/>
      <c r="AL74" s="230"/>
      <c r="AM74" s="274" t="s">
        <v>28</v>
      </c>
      <c r="AN74" s="275" t="s">
        <v>28</v>
      </c>
      <c r="AO74" s="275"/>
      <c r="AP74" s="276"/>
      <c r="AY74" s="277" t="s">
        <v>554</v>
      </c>
    </row>
    <row r="75" spans="1:51" s="8" customFormat="1" ht="15" customHeight="1" x14ac:dyDescent="0.25">
      <c r="A75" s="822"/>
      <c r="B75" s="273" t="s">
        <v>523</v>
      </c>
      <c r="C75" s="328" t="s">
        <v>524</v>
      </c>
      <c r="D75" s="339">
        <v>3</v>
      </c>
      <c r="E75" s="340">
        <v>6</v>
      </c>
      <c r="F75" s="334">
        <v>6</v>
      </c>
      <c r="G75" s="341">
        <v>12</v>
      </c>
      <c r="H75" s="143">
        <f>SUM(E75:G75)</f>
        <v>24</v>
      </c>
      <c r="I75" s="88"/>
      <c r="J75" s="82"/>
      <c r="K75" s="168"/>
      <c r="L75" s="168"/>
      <c r="M75" s="88">
        <v>1.5</v>
      </c>
      <c r="N75" s="82"/>
      <c r="O75" s="82"/>
      <c r="P75" s="82"/>
      <c r="Q75" s="168"/>
      <c r="R75" s="168"/>
      <c r="S75" s="168" t="s">
        <v>44</v>
      </c>
      <c r="T75" s="169"/>
      <c r="U75" s="170"/>
      <c r="V75" s="172"/>
      <c r="W75" s="172"/>
      <c r="X75" s="279"/>
      <c r="Y75" s="170">
        <v>1.5</v>
      </c>
      <c r="Z75" s="171"/>
      <c r="AA75" s="171"/>
      <c r="AB75" s="171"/>
      <c r="AC75" s="172"/>
      <c r="AD75" s="172"/>
      <c r="AE75" s="172" t="s">
        <v>44</v>
      </c>
      <c r="AF75" s="173"/>
      <c r="AG75" s="88">
        <v>1.5</v>
      </c>
      <c r="AH75" s="82"/>
      <c r="AI75" s="168"/>
      <c r="AJ75" s="168"/>
      <c r="AK75" s="168"/>
      <c r="AL75" s="169"/>
      <c r="AM75" s="274" t="s">
        <v>28</v>
      </c>
      <c r="AN75" s="275" t="s">
        <v>28</v>
      </c>
      <c r="AO75" s="285"/>
      <c r="AP75" s="286"/>
      <c r="AY75" s="277" t="s">
        <v>554</v>
      </c>
    </row>
    <row r="76" spans="1:51" s="8" customFormat="1" ht="15" customHeight="1" x14ac:dyDescent="0.25">
      <c r="A76" s="822"/>
      <c r="B76" s="273" t="s">
        <v>525</v>
      </c>
      <c r="C76" s="328" t="s">
        <v>526</v>
      </c>
      <c r="D76" s="339">
        <v>6</v>
      </c>
      <c r="E76" s="340">
        <v>12</v>
      </c>
      <c r="F76" s="334">
        <v>12</v>
      </c>
      <c r="G76" s="341">
        <v>24</v>
      </c>
      <c r="H76" s="143">
        <f>SUM(E76:G76)</f>
        <v>48</v>
      </c>
      <c r="I76" s="88"/>
      <c r="J76" s="82"/>
      <c r="K76" s="168"/>
      <c r="L76" s="168"/>
      <c r="M76" s="88">
        <v>3</v>
      </c>
      <c r="N76" s="82"/>
      <c r="O76" s="82"/>
      <c r="P76" s="82"/>
      <c r="Q76" s="168"/>
      <c r="R76" s="168"/>
      <c r="S76" s="168" t="s">
        <v>57</v>
      </c>
      <c r="T76" s="169"/>
      <c r="U76" s="170"/>
      <c r="V76" s="171"/>
      <c r="W76" s="172"/>
      <c r="X76" s="279"/>
      <c r="Y76" s="170">
        <v>3</v>
      </c>
      <c r="Z76" s="171"/>
      <c r="AA76" s="171"/>
      <c r="AB76" s="171"/>
      <c r="AC76" s="172"/>
      <c r="AD76" s="172"/>
      <c r="AE76" s="172" t="s">
        <v>57</v>
      </c>
      <c r="AF76" s="173"/>
      <c r="AG76" s="88">
        <v>3</v>
      </c>
      <c r="AH76" s="82"/>
      <c r="AI76" s="168"/>
      <c r="AJ76" s="168"/>
      <c r="AK76" s="168"/>
      <c r="AL76" s="169"/>
      <c r="AM76" s="274" t="s">
        <v>28</v>
      </c>
      <c r="AN76" s="275" t="s">
        <v>28</v>
      </c>
      <c r="AO76" s="175"/>
      <c r="AP76" s="286"/>
      <c r="AY76" s="277" t="s">
        <v>554</v>
      </c>
    </row>
    <row r="77" spans="1:51" s="6" customFormat="1" ht="15" customHeight="1" x14ac:dyDescent="0.25">
      <c r="A77" s="822"/>
      <c r="B77" s="273" t="s">
        <v>517</v>
      </c>
      <c r="C77" s="328" t="s">
        <v>527</v>
      </c>
      <c r="D77" s="339">
        <v>3</v>
      </c>
      <c r="E77" s="340">
        <v>12</v>
      </c>
      <c r="F77" s="334">
        <v>12</v>
      </c>
      <c r="G77" s="341"/>
      <c r="H77" s="143">
        <f>SUM(E77:G77)</f>
        <v>24</v>
      </c>
      <c r="I77" s="84"/>
      <c r="J77" s="78"/>
      <c r="K77" s="79"/>
      <c r="L77" s="79"/>
      <c r="M77" s="84">
        <v>3</v>
      </c>
      <c r="N77" s="82"/>
      <c r="O77" s="78"/>
      <c r="P77" s="78"/>
      <c r="Q77" s="79"/>
      <c r="R77" s="79"/>
      <c r="S77" s="79"/>
      <c r="T77" s="80"/>
      <c r="U77" s="93"/>
      <c r="V77" s="91"/>
      <c r="W77" s="91"/>
      <c r="X77" s="290"/>
      <c r="Y77" s="89">
        <v>3</v>
      </c>
      <c r="Z77" s="171"/>
      <c r="AA77" s="91"/>
      <c r="AB77" s="90"/>
      <c r="AC77" s="91"/>
      <c r="AD77" s="91"/>
      <c r="AE77" s="91"/>
      <c r="AF77" s="92"/>
      <c r="AG77" s="84">
        <v>3</v>
      </c>
      <c r="AH77" s="82"/>
      <c r="AI77" s="79"/>
      <c r="AJ77" s="79"/>
      <c r="AK77" s="79"/>
      <c r="AL77" s="80"/>
      <c r="AM77" s="274" t="s">
        <v>28</v>
      </c>
      <c r="AN77" s="275" t="s">
        <v>28</v>
      </c>
      <c r="AO77" s="285"/>
      <c r="AP77" s="286"/>
      <c r="AY77" s="277" t="s">
        <v>554</v>
      </c>
    </row>
    <row r="78" spans="1:51" s="6" customFormat="1" ht="15" customHeight="1" x14ac:dyDescent="0.25">
      <c r="A78" s="822"/>
      <c r="B78" s="273" t="s">
        <v>528</v>
      </c>
      <c r="C78" s="328" t="s">
        <v>529</v>
      </c>
      <c r="D78" s="339">
        <v>6</v>
      </c>
      <c r="E78" s="340">
        <v>18</v>
      </c>
      <c r="F78" s="334">
        <v>18</v>
      </c>
      <c r="G78" s="341">
        <v>12</v>
      </c>
      <c r="H78" s="143">
        <f>SUM(E78:G78)</f>
        <v>48</v>
      </c>
      <c r="I78" s="84"/>
      <c r="J78" s="79"/>
      <c r="K78" s="79"/>
      <c r="L78" s="79"/>
      <c r="M78" s="84">
        <v>3</v>
      </c>
      <c r="N78" s="82"/>
      <c r="O78" s="78"/>
      <c r="P78" s="78"/>
      <c r="Q78" s="79"/>
      <c r="R78" s="79"/>
      <c r="S78" s="79" t="s">
        <v>57</v>
      </c>
      <c r="T78" s="80"/>
      <c r="U78" s="93"/>
      <c r="V78" s="91"/>
      <c r="W78" s="91"/>
      <c r="X78" s="290"/>
      <c r="Y78" s="89">
        <v>3</v>
      </c>
      <c r="Z78" s="171"/>
      <c r="AA78" s="90"/>
      <c r="AB78" s="90"/>
      <c r="AC78" s="91"/>
      <c r="AD78" s="91"/>
      <c r="AE78" s="91" t="s">
        <v>57</v>
      </c>
      <c r="AF78" s="92"/>
      <c r="AG78" s="84">
        <v>3</v>
      </c>
      <c r="AH78" s="82"/>
      <c r="AI78" s="79"/>
      <c r="AJ78" s="79"/>
      <c r="AK78" s="79"/>
      <c r="AL78" s="80"/>
      <c r="AM78" s="274" t="s">
        <v>28</v>
      </c>
      <c r="AN78" s="275" t="s">
        <v>28</v>
      </c>
      <c r="AO78" s="285"/>
      <c r="AP78" s="286"/>
      <c r="AY78" s="277" t="s">
        <v>554</v>
      </c>
    </row>
    <row r="79" spans="1:51" s="6" customFormat="1" ht="15" customHeight="1" thickBot="1" x14ac:dyDescent="0.3">
      <c r="A79" s="822"/>
      <c r="B79" s="292" t="s">
        <v>530</v>
      </c>
      <c r="C79" s="342" t="s">
        <v>531</v>
      </c>
      <c r="D79" s="343">
        <v>3</v>
      </c>
      <c r="E79" s="344"/>
      <c r="F79" s="345">
        <v>12</v>
      </c>
      <c r="G79" s="346">
        <v>12</v>
      </c>
      <c r="H79" s="143">
        <f>SUM(E79:G79)</f>
        <v>24</v>
      </c>
      <c r="I79" s="203"/>
      <c r="J79" s="184"/>
      <c r="K79" s="184"/>
      <c r="L79" s="184"/>
      <c r="M79" s="203">
        <v>3</v>
      </c>
      <c r="N79" s="199"/>
      <c r="O79" s="199"/>
      <c r="P79" s="199"/>
      <c r="Q79" s="199"/>
      <c r="R79" s="199"/>
      <c r="S79" s="347"/>
      <c r="T79" s="348"/>
      <c r="U79" s="200"/>
      <c r="V79" s="238"/>
      <c r="W79" s="238"/>
      <c r="X79" s="239"/>
      <c r="Y79" s="200">
        <v>3</v>
      </c>
      <c r="Z79" s="238"/>
      <c r="AA79" s="238"/>
      <c r="AB79" s="238"/>
      <c r="AC79" s="238"/>
      <c r="AD79" s="238"/>
      <c r="AE79" s="238"/>
      <c r="AF79" s="251"/>
      <c r="AG79" s="203">
        <v>3</v>
      </c>
      <c r="AH79" s="347"/>
      <c r="AI79" s="184"/>
      <c r="AJ79" s="184"/>
      <c r="AK79" s="184"/>
      <c r="AL79" s="185"/>
      <c r="AM79" s="349" t="s">
        <v>28</v>
      </c>
      <c r="AN79" s="350" t="s">
        <v>28</v>
      </c>
      <c r="AO79" s="351"/>
      <c r="AP79" s="352"/>
      <c r="AY79" s="353" t="s">
        <v>554</v>
      </c>
    </row>
    <row r="80" spans="1:51" s="6" customFormat="1" ht="12" thickBot="1" x14ac:dyDescent="0.3">
      <c r="A80" s="194"/>
      <c r="D80" s="354">
        <f>SUM(D75:D79)</f>
        <v>21</v>
      </c>
      <c r="E80" s="355">
        <f>SUM(E75:E79)</f>
        <v>48</v>
      </c>
      <c r="F80" s="356">
        <f>SUM(F75:F79)</f>
        <v>60</v>
      </c>
      <c r="G80" s="357">
        <f>SUM(G75:G79)</f>
        <v>60</v>
      </c>
      <c r="H80" s="358">
        <f>SUM(H75:H79)</f>
        <v>168</v>
      </c>
    </row>
    <row r="81" spans="1:51" s="27" customFormat="1" ht="13" thickBot="1" x14ac:dyDescent="0.3">
      <c r="A81" s="26"/>
      <c r="D81" s="40"/>
      <c r="E81" s="40"/>
      <c r="F81" s="40"/>
      <c r="G81" s="40"/>
      <c r="H81" s="40"/>
    </row>
    <row r="82" spans="1:51" s="27" customFormat="1" ht="100.5" customHeight="1" thickBot="1" x14ac:dyDescent="0.3">
      <c r="A82" s="26"/>
      <c r="C82" s="28" t="s">
        <v>13</v>
      </c>
      <c r="D82" s="29" t="s">
        <v>13</v>
      </c>
      <c r="E82" s="30" t="s">
        <v>13</v>
      </c>
      <c r="F82" s="30"/>
      <c r="G82" s="30"/>
      <c r="H82" s="101" t="s">
        <v>13</v>
      </c>
      <c r="I82" s="32" t="s">
        <v>1</v>
      </c>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864" t="s">
        <v>12</v>
      </c>
      <c r="AN82" s="865"/>
      <c r="AO82" s="865"/>
      <c r="AP82" s="867"/>
      <c r="AQ82" s="132"/>
      <c r="AR82" s="133"/>
      <c r="AS82" s="133"/>
      <c r="AT82" s="133"/>
      <c r="AU82" s="133"/>
      <c r="AV82" s="133"/>
      <c r="AW82" s="133"/>
      <c r="AX82" s="134"/>
      <c r="AY82" s="851" t="s">
        <v>26</v>
      </c>
    </row>
    <row r="83" spans="1:51" s="27" customFormat="1" ht="37.5" customHeight="1" thickBot="1" x14ac:dyDescent="0.3">
      <c r="A83" s="822"/>
      <c r="B83" s="43" t="s">
        <v>13</v>
      </c>
      <c r="C83" s="44" t="s">
        <v>13</v>
      </c>
      <c r="D83" s="36"/>
      <c r="E83" s="36"/>
      <c r="F83" s="36"/>
      <c r="G83" s="36"/>
      <c r="H83" s="36"/>
      <c r="I83" s="809" t="s">
        <v>35</v>
      </c>
      <c r="J83" s="810"/>
      <c r="K83" s="810"/>
      <c r="L83" s="810"/>
      <c r="M83" s="823"/>
      <c r="N83" s="823"/>
      <c r="O83" s="823"/>
      <c r="P83" s="823"/>
      <c r="Q83" s="823"/>
      <c r="R83" s="823"/>
      <c r="S83" s="823"/>
      <c r="T83" s="824"/>
      <c r="U83" s="825" t="s">
        <v>36</v>
      </c>
      <c r="V83" s="826"/>
      <c r="W83" s="826"/>
      <c r="X83" s="826"/>
      <c r="Y83" s="827"/>
      <c r="Z83" s="827"/>
      <c r="AA83" s="827"/>
      <c r="AB83" s="827"/>
      <c r="AC83" s="827"/>
      <c r="AD83" s="827"/>
      <c r="AE83" s="827"/>
      <c r="AF83" s="828"/>
      <c r="AG83" s="829" t="s">
        <v>34</v>
      </c>
      <c r="AH83" s="830"/>
      <c r="AI83" s="830"/>
      <c r="AJ83" s="830"/>
      <c r="AK83" s="830"/>
      <c r="AL83" s="831"/>
      <c r="AM83" s="853" t="s">
        <v>8</v>
      </c>
      <c r="AN83" s="856" t="s">
        <v>9</v>
      </c>
      <c r="AO83" s="856" t="s">
        <v>10</v>
      </c>
      <c r="AP83" s="859" t="s">
        <v>11</v>
      </c>
      <c r="AQ83" s="35"/>
      <c r="AR83" s="35"/>
      <c r="AS83" s="35"/>
      <c r="AT83" s="35"/>
      <c r="AU83" s="35"/>
      <c r="AV83" s="35"/>
      <c r="AW83" s="35"/>
      <c r="AX83" s="35"/>
      <c r="AY83" s="820"/>
    </row>
    <row r="84" spans="1:51" s="27" customFormat="1" ht="41.25" customHeight="1" x14ac:dyDescent="0.25">
      <c r="A84" s="822"/>
      <c r="B84" s="37" t="s">
        <v>13</v>
      </c>
      <c r="C84" s="122" t="s">
        <v>0</v>
      </c>
      <c r="D84" s="94" t="s">
        <v>2</v>
      </c>
      <c r="E84" s="832" t="s">
        <v>6</v>
      </c>
      <c r="F84" s="833"/>
      <c r="G84" s="834"/>
      <c r="H84" s="97" t="s">
        <v>7</v>
      </c>
      <c r="I84" s="835" t="s">
        <v>24</v>
      </c>
      <c r="J84" s="836"/>
      <c r="K84" s="836"/>
      <c r="L84" s="836"/>
      <c r="M84" s="809" t="s">
        <v>25</v>
      </c>
      <c r="N84" s="810"/>
      <c r="O84" s="810"/>
      <c r="P84" s="810"/>
      <c r="Q84" s="810"/>
      <c r="R84" s="810"/>
      <c r="S84" s="810"/>
      <c r="T84" s="811"/>
      <c r="U84" s="804" t="s">
        <v>21</v>
      </c>
      <c r="V84" s="805"/>
      <c r="W84" s="805"/>
      <c r="X84" s="805"/>
      <c r="Y84" s="812" t="s">
        <v>20</v>
      </c>
      <c r="Z84" s="813"/>
      <c r="AA84" s="813"/>
      <c r="AB84" s="813"/>
      <c r="AC84" s="813"/>
      <c r="AD84" s="813"/>
      <c r="AE84" s="813"/>
      <c r="AF84" s="816"/>
      <c r="AG84" s="837" t="s">
        <v>19</v>
      </c>
      <c r="AH84" s="838"/>
      <c r="AI84" s="838"/>
      <c r="AJ84" s="838"/>
      <c r="AK84" s="838"/>
      <c r="AL84" s="839"/>
      <c r="AM84" s="853"/>
      <c r="AN84" s="856"/>
      <c r="AO84" s="856"/>
      <c r="AP84" s="859"/>
      <c r="AQ84" s="35"/>
      <c r="AR84" s="35"/>
      <c r="AS84" s="35"/>
      <c r="AT84" s="35"/>
      <c r="AU84" s="35"/>
      <c r="AV84" s="35"/>
      <c r="AW84" s="35"/>
      <c r="AX84" s="35"/>
      <c r="AY84" s="820"/>
    </row>
    <row r="85" spans="1:51" s="27" customFormat="1" ht="21.75" customHeight="1" x14ac:dyDescent="0.25">
      <c r="A85" s="822"/>
      <c r="B85" s="38" t="s">
        <v>13</v>
      </c>
      <c r="C85" s="72" t="s">
        <v>13</v>
      </c>
      <c r="D85" s="64"/>
      <c r="E85" s="104" t="s">
        <v>13</v>
      </c>
      <c r="F85" s="102" t="s">
        <v>13</v>
      </c>
      <c r="G85" s="105" t="s">
        <v>13</v>
      </c>
      <c r="H85" s="64"/>
      <c r="I85" s="110" t="s">
        <v>14</v>
      </c>
      <c r="J85" s="102" t="s">
        <v>15</v>
      </c>
      <c r="K85" s="102" t="s">
        <v>16</v>
      </c>
      <c r="L85" s="102" t="s">
        <v>17</v>
      </c>
      <c r="M85" s="841" t="s">
        <v>14</v>
      </c>
      <c r="N85" s="842"/>
      <c r="O85" s="842" t="s">
        <v>15</v>
      </c>
      <c r="P85" s="842"/>
      <c r="Q85" s="842" t="s">
        <v>18</v>
      </c>
      <c r="R85" s="842"/>
      <c r="S85" s="842" t="s">
        <v>17</v>
      </c>
      <c r="T85" s="843"/>
      <c r="U85" s="68" t="s">
        <v>14</v>
      </c>
      <c r="V85" s="69" t="s">
        <v>15</v>
      </c>
      <c r="W85" s="69" t="s">
        <v>16</v>
      </c>
      <c r="X85" s="106" t="s">
        <v>17</v>
      </c>
      <c r="Y85" s="861" t="s">
        <v>14</v>
      </c>
      <c r="Z85" s="845"/>
      <c r="AA85" s="844" t="s">
        <v>15</v>
      </c>
      <c r="AB85" s="845"/>
      <c r="AC85" s="844" t="s">
        <v>18</v>
      </c>
      <c r="AD85" s="845"/>
      <c r="AE85" s="844" t="s">
        <v>17</v>
      </c>
      <c r="AF85" s="846"/>
      <c r="AG85" s="847" t="s">
        <v>14</v>
      </c>
      <c r="AH85" s="818"/>
      <c r="AI85" s="817" t="s">
        <v>18</v>
      </c>
      <c r="AJ85" s="818"/>
      <c r="AK85" s="817" t="s">
        <v>17</v>
      </c>
      <c r="AL85" s="819"/>
      <c r="AM85" s="854"/>
      <c r="AN85" s="857"/>
      <c r="AO85" s="857"/>
      <c r="AP85" s="860"/>
      <c r="AQ85" s="35"/>
      <c r="AR85" s="35"/>
      <c r="AS85" s="35"/>
      <c r="AT85" s="35"/>
      <c r="AU85" s="35"/>
      <c r="AV85" s="35"/>
      <c r="AW85" s="35"/>
      <c r="AX85" s="35"/>
      <c r="AY85" s="820" t="s">
        <v>27</v>
      </c>
    </row>
    <row r="86" spans="1:51" s="255" customFormat="1" ht="12" thickBot="1" x14ac:dyDescent="0.3">
      <c r="A86" s="822"/>
      <c r="B86" s="297" t="s">
        <v>532</v>
      </c>
      <c r="C86" s="359" t="s">
        <v>112</v>
      </c>
      <c r="D86" s="245"/>
      <c r="E86" s="246" t="s">
        <v>3</v>
      </c>
      <c r="F86" s="247" t="s">
        <v>4</v>
      </c>
      <c r="G86" s="248" t="s">
        <v>5</v>
      </c>
      <c r="H86" s="249"/>
      <c r="I86" s="203" t="s">
        <v>22</v>
      </c>
      <c r="J86" s="199" t="s">
        <v>22</v>
      </c>
      <c r="K86" s="199" t="s">
        <v>22</v>
      </c>
      <c r="L86" s="199" t="s">
        <v>22</v>
      </c>
      <c r="M86" s="203" t="s">
        <v>22</v>
      </c>
      <c r="N86" s="199" t="s">
        <v>23</v>
      </c>
      <c r="O86" s="199" t="s">
        <v>22</v>
      </c>
      <c r="P86" s="199" t="s">
        <v>23</v>
      </c>
      <c r="Q86" s="199" t="s">
        <v>22</v>
      </c>
      <c r="R86" s="199" t="s">
        <v>23</v>
      </c>
      <c r="S86" s="199" t="s">
        <v>22</v>
      </c>
      <c r="T86" s="250" t="s">
        <v>23</v>
      </c>
      <c r="U86" s="200" t="s">
        <v>22</v>
      </c>
      <c r="V86" s="238" t="s">
        <v>22</v>
      </c>
      <c r="W86" s="238" t="s">
        <v>22</v>
      </c>
      <c r="X86" s="239" t="s">
        <v>22</v>
      </c>
      <c r="Y86" s="200" t="s">
        <v>22</v>
      </c>
      <c r="Z86" s="238" t="s">
        <v>23</v>
      </c>
      <c r="AA86" s="238" t="s">
        <v>22</v>
      </c>
      <c r="AB86" s="238" t="s">
        <v>23</v>
      </c>
      <c r="AC86" s="238" t="s">
        <v>22</v>
      </c>
      <c r="AD86" s="238" t="s">
        <v>23</v>
      </c>
      <c r="AE86" s="238" t="s">
        <v>22</v>
      </c>
      <c r="AF86" s="251" t="s">
        <v>23</v>
      </c>
      <c r="AG86" s="203" t="s">
        <v>22</v>
      </c>
      <c r="AH86" s="199" t="s">
        <v>23</v>
      </c>
      <c r="AI86" s="199" t="s">
        <v>22</v>
      </c>
      <c r="AJ86" s="199" t="s">
        <v>23</v>
      </c>
      <c r="AK86" s="199" t="s">
        <v>22</v>
      </c>
      <c r="AL86" s="250" t="s">
        <v>23</v>
      </c>
      <c r="AM86" s="299"/>
      <c r="AN86" s="300"/>
      <c r="AO86" s="300"/>
      <c r="AP86" s="301"/>
      <c r="AQ86" s="360"/>
      <c r="AR86" s="360"/>
      <c r="AS86" s="360"/>
      <c r="AT86" s="360"/>
      <c r="AU86" s="360"/>
      <c r="AV86" s="360"/>
      <c r="AW86" s="360"/>
      <c r="AX86" s="360"/>
      <c r="AY86" s="821"/>
    </row>
    <row r="87" spans="1:51" s="8" customFormat="1" ht="21.75" customHeight="1" thickBot="1" x14ac:dyDescent="0.4">
      <c r="A87" s="822"/>
      <c r="B87" s="361" t="s">
        <v>533</v>
      </c>
      <c r="C87" s="361" t="s">
        <v>478</v>
      </c>
      <c r="D87" s="362">
        <v>30</v>
      </c>
      <c r="E87" s="363"/>
      <c r="F87" s="364"/>
      <c r="G87" s="365"/>
      <c r="H87" s="366" t="s">
        <v>13</v>
      </c>
      <c r="I87" s="367">
        <v>20</v>
      </c>
      <c r="J87" s="368"/>
      <c r="K87" s="368"/>
      <c r="L87" s="368"/>
      <c r="M87" s="367"/>
      <c r="N87" s="368"/>
      <c r="O87" s="368"/>
      <c r="P87" s="368"/>
      <c r="Q87" s="368">
        <v>10</v>
      </c>
      <c r="R87" s="369"/>
      <c r="S87" s="369"/>
      <c r="T87" s="370"/>
      <c r="U87" s="371">
        <v>20</v>
      </c>
      <c r="V87" s="372"/>
      <c r="W87" s="372"/>
      <c r="X87" s="373"/>
      <c r="Y87" s="371" t="s">
        <v>13</v>
      </c>
      <c r="Z87" s="374"/>
      <c r="AA87" s="374"/>
      <c r="AB87" s="374"/>
      <c r="AC87" s="374">
        <v>10</v>
      </c>
      <c r="AD87" s="372"/>
      <c r="AE87" s="372"/>
      <c r="AF87" s="375"/>
      <c r="AG87" s="367">
        <v>20</v>
      </c>
      <c r="AH87" s="368"/>
      <c r="AI87" s="368">
        <v>10</v>
      </c>
      <c r="AJ87" s="369"/>
      <c r="AK87" s="369"/>
      <c r="AL87" s="370"/>
      <c r="AM87" s="376" t="s">
        <v>56</v>
      </c>
      <c r="AN87" s="377" t="s">
        <v>56</v>
      </c>
      <c r="AO87" s="377" t="s">
        <v>56</v>
      </c>
      <c r="AP87" s="378" t="s">
        <v>56</v>
      </c>
      <c r="AY87" s="379" t="s">
        <v>534</v>
      </c>
    </row>
    <row r="88" spans="1:51" s="6" customFormat="1" ht="12" thickBot="1" x14ac:dyDescent="0.3">
      <c r="A88" s="194"/>
      <c r="D88" s="354">
        <f>SUM(D87)</f>
        <v>30</v>
      </c>
      <c r="E88" s="380" t="s">
        <v>13</v>
      </c>
      <c r="F88" s="381" t="s">
        <v>13</v>
      </c>
      <c r="G88" s="382" t="s">
        <v>13</v>
      </c>
      <c r="H88" s="354">
        <f t="shared" ref="H88" si="7">SUM(H87)</f>
        <v>0</v>
      </c>
    </row>
    <row r="89" spans="1:51" s="27" customFormat="1" ht="12.5" x14ac:dyDescent="0.25">
      <c r="A89" s="26"/>
      <c r="D89" s="40"/>
      <c r="E89" s="40"/>
      <c r="F89" s="40"/>
      <c r="G89" s="40"/>
      <c r="H89" s="40"/>
    </row>
  </sheetData>
  <mergeCells count="119">
    <mergeCell ref="AM82:AP82"/>
    <mergeCell ref="AY82:AY84"/>
    <mergeCell ref="AK85:AL85"/>
    <mergeCell ref="AY85:AY86"/>
    <mergeCell ref="AC36:AD36"/>
    <mergeCell ref="AE36:AF36"/>
    <mergeCell ref="AG36:AH36"/>
    <mergeCell ref="AI36:AJ36"/>
    <mergeCell ref="AK36:AL36"/>
    <mergeCell ref="AY36:AY37"/>
    <mergeCell ref="AM55:AP55"/>
    <mergeCell ref="AY55:AY57"/>
    <mergeCell ref="AK58:AL58"/>
    <mergeCell ref="AY58:AY59"/>
    <mergeCell ref="S21:T21"/>
    <mergeCell ref="Y21:Z21"/>
    <mergeCell ref="AA21:AB21"/>
    <mergeCell ref="AC21:AD21"/>
    <mergeCell ref="AE21:AF21"/>
    <mergeCell ref="AG21:AH21"/>
    <mergeCell ref="AI21:AJ21"/>
    <mergeCell ref="AK21:AL21"/>
    <mergeCell ref="AY21:AY22"/>
    <mergeCell ref="B8:K8"/>
    <mergeCell ref="B9:K9"/>
    <mergeCell ref="B10:K10"/>
    <mergeCell ref="B12:K12"/>
    <mergeCell ref="B16:K16"/>
    <mergeCell ref="AM18:AP18"/>
    <mergeCell ref="AY18:AY20"/>
    <mergeCell ref="A19:A30"/>
    <mergeCell ref="I19:T19"/>
    <mergeCell ref="U19:AF19"/>
    <mergeCell ref="AG19:AL19"/>
    <mergeCell ref="AM19:AM21"/>
    <mergeCell ref="AN19:AN21"/>
    <mergeCell ref="AO19:AO21"/>
    <mergeCell ref="AP19:AP21"/>
    <mergeCell ref="E20:G20"/>
    <mergeCell ref="I20:L20"/>
    <mergeCell ref="M20:T20"/>
    <mergeCell ref="U20:X20"/>
    <mergeCell ref="Y20:AF20"/>
    <mergeCell ref="AG20:AL20"/>
    <mergeCell ref="M21:N21"/>
    <mergeCell ref="O21:P21"/>
    <mergeCell ref="Q21:R21"/>
    <mergeCell ref="E33:G33"/>
    <mergeCell ref="AM33:AP33"/>
    <mergeCell ref="AY33:AY35"/>
    <mergeCell ref="A34:A51"/>
    <mergeCell ref="E34:G34"/>
    <mergeCell ref="I34:T34"/>
    <mergeCell ref="U34:AF34"/>
    <mergeCell ref="AG34:AL34"/>
    <mergeCell ref="AM34:AM36"/>
    <mergeCell ref="AN34:AN36"/>
    <mergeCell ref="AO34:AO36"/>
    <mergeCell ref="AP34:AP36"/>
    <mergeCell ref="E35:G35"/>
    <mergeCell ref="I35:L35"/>
    <mergeCell ref="M35:T35"/>
    <mergeCell ref="U35:X35"/>
    <mergeCell ref="Y35:AF35"/>
    <mergeCell ref="AG35:AL35"/>
    <mergeCell ref="M36:N36"/>
    <mergeCell ref="O36:P36"/>
    <mergeCell ref="Q36:R36"/>
    <mergeCell ref="S36:T36"/>
    <mergeCell ref="Y36:Z36"/>
    <mergeCell ref="AA36:AB36"/>
    <mergeCell ref="A56:A79"/>
    <mergeCell ref="I56:T56"/>
    <mergeCell ref="U56:AF56"/>
    <mergeCell ref="AG56:AL56"/>
    <mergeCell ref="AM56:AM58"/>
    <mergeCell ref="AN56:AN58"/>
    <mergeCell ref="AO56:AO58"/>
    <mergeCell ref="AP56:AP58"/>
    <mergeCell ref="E57:G57"/>
    <mergeCell ref="I57:L57"/>
    <mergeCell ref="M57:T57"/>
    <mergeCell ref="U57:X57"/>
    <mergeCell ref="Y57:AF57"/>
    <mergeCell ref="AG57:AL57"/>
    <mergeCell ref="M58:N58"/>
    <mergeCell ref="O58:P58"/>
    <mergeCell ref="Q58:R58"/>
    <mergeCell ref="S58:T58"/>
    <mergeCell ref="Y58:Z58"/>
    <mergeCell ref="AA58:AB58"/>
    <mergeCell ref="AC58:AD58"/>
    <mergeCell ref="AE58:AF58"/>
    <mergeCell ref="AG58:AH58"/>
    <mergeCell ref="AI58:AJ58"/>
    <mergeCell ref="A83:A87"/>
    <mergeCell ref="I83:T83"/>
    <mergeCell ref="U83:AF83"/>
    <mergeCell ref="AG83:AL83"/>
    <mergeCell ref="AM83:AM85"/>
    <mergeCell ref="AN83:AN85"/>
    <mergeCell ref="AO83:AO85"/>
    <mergeCell ref="AP83:AP85"/>
    <mergeCell ref="E84:G84"/>
    <mergeCell ref="I84:L84"/>
    <mergeCell ref="M84:T84"/>
    <mergeCell ref="U84:X84"/>
    <mergeCell ref="Y84:AF84"/>
    <mergeCell ref="AG84:AL84"/>
    <mergeCell ref="M85:N85"/>
    <mergeCell ref="O85:P85"/>
    <mergeCell ref="Q85:R85"/>
    <mergeCell ref="S85:T85"/>
    <mergeCell ref="Y85:Z85"/>
    <mergeCell ref="AA85:AB85"/>
    <mergeCell ref="AC85:AD85"/>
    <mergeCell ref="AE85:AF85"/>
    <mergeCell ref="AG85:AH85"/>
    <mergeCell ref="AI85:AJ8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MASTER BEE BEST-ALI </vt:lpstr>
      <vt:lpstr>MASTER CHIMIE</vt:lpstr>
      <vt:lpstr>MASTER ENERGIE</vt:lpstr>
      <vt:lpstr>MASTER INFO</vt:lpstr>
      <vt:lpstr>MASTER MATH</vt:lpstr>
      <vt:lpstr>MASTER RNET</vt:lpstr>
    </vt:vector>
  </TitlesOfParts>
  <Company>Université de la Réunion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Libaud</dc:creator>
  <cp:lastModifiedBy>Doyen FST</cp:lastModifiedBy>
  <cp:lastPrinted>2020-06-19T11:47:34Z</cp:lastPrinted>
  <dcterms:created xsi:type="dcterms:W3CDTF">2017-05-17T15:46:50Z</dcterms:created>
  <dcterms:modified xsi:type="dcterms:W3CDTF">2024-09-11T07:20:56Z</dcterms:modified>
</cp:coreProperties>
</file>